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Folha1" sheetId="1" r:id="rId1"/>
    <sheet name="Folha2" sheetId="2" r:id="rId2"/>
    <sheet name="Folha3" sheetId="3" r:id="rId3"/>
  </sheets>
  <definedNames>
    <definedName name="OLE_LINK1" localSheetId="0">'Folha1'!#REF!</definedName>
  </definedNames>
  <calcPr fullCalcOnLoad="1"/>
</workbook>
</file>

<file path=xl/sharedStrings.xml><?xml version="1.0" encoding="utf-8"?>
<sst xmlns="http://schemas.openxmlformats.org/spreadsheetml/2006/main" count="149" uniqueCount="34">
  <si>
    <t>ILHA</t>
  </si>
  <si>
    <t>Leite pasteurizado</t>
  </si>
  <si>
    <t>Gordo</t>
  </si>
  <si>
    <t>Meio gordo</t>
  </si>
  <si>
    <t>Magro</t>
  </si>
  <si>
    <t>Leite UHT</t>
  </si>
  <si>
    <t>Aromas/Frase</t>
  </si>
  <si>
    <t>S. Miguel</t>
  </si>
  <si>
    <t>Terceira</t>
  </si>
  <si>
    <t>Faial</t>
  </si>
  <si>
    <t>S. Jorge</t>
  </si>
  <si>
    <t>Pico</t>
  </si>
  <si>
    <t>Flores</t>
  </si>
  <si>
    <t>Graciosa</t>
  </si>
  <si>
    <t>Total RAA</t>
  </si>
  <si>
    <t>Manteiga</t>
  </si>
  <si>
    <t>Leite em pó</t>
  </si>
  <si>
    <t>Outros</t>
  </si>
  <si>
    <t>Flamengo</t>
  </si>
  <si>
    <t>litros</t>
  </si>
  <si>
    <t>Natas</t>
  </si>
  <si>
    <t>Corvo</t>
  </si>
  <si>
    <t>Ilha/S. Jorge</t>
  </si>
  <si>
    <t>Queijo</t>
  </si>
  <si>
    <t>Total leite pasteurizado</t>
  </si>
  <si>
    <t>Total UHT</t>
  </si>
  <si>
    <t xml:space="preserve">Soro </t>
  </si>
  <si>
    <t xml:space="preserve"> </t>
  </si>
  <si>
    <t>Iogurte</t>
  </si>
  <si>
    <t>-</t>
  </si>
  <si>
    <t>LATICÍNIOS PRODUZIDOS NA CAMPANHA DE 2009/2010</t>
  </si>
  <si>
    <t>LATICÍNIOS PRODUZIDOS PARA CONSUMO PÚBLICO NA CAMPANHA 2009/2010 (Kg)</t>
  </si>
  <si>
    <t>LEITE TRATADO PARA CONSUMO PUBLICO NA CAMPANHA 2009/2010 (lt)</t>
  </si>
  <si>
    <t xml:space="preserve">Nota: Na coluna referente à produção de queijos, estão incluídos os dados das queijarias do Pico que funcionam em Regime de Vendas Directas (39.901)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</si>
</sst>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_-* #,##0.0\ _E_s_c_._-;\-* #,##0.0\ _E_s_c_._-;_-* &quot;-&quot;??\ _E_s_c_._-;_-@_-"/>
    <numFmt numFmtId="176" formatCode="_-* #,##0\ _E_s_c_._-;\-* #,##0\ _E_s_c_._-;_-* &quot;-&quot;??\ _E_s_c_.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Times New Roman"/>
      <family val="1"/>
    </font>
    <font>
      <sz val="14"/>
      <color indexed="49"/>
      <name val="MS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 tint="-0.24997000396251678"/>
      <name val="Times New Roman"/>
      <family val="1"/>
    </font>
    <font>
      <sz val="14"/>
      <color theme="8" tint="-0.24997000396251678"/>
      <name val="MS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Border="1" applyAlignment="1" quotePrefix="1">
      <alignment horizontal="center" vertical="center"/>
    </xf>
    <xf numFmtId="3" fontId="2" fillId="0" borderId="10" xfId="0" applyNumberFormat="1" applyFont="1" applyBorder="1" applyAlignment="1" quotePrefix="1">
      <alignment horizontal="center" vertical="center"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</xdr:row>
      <xdr:rowOff>76200</xdr:rowOff>
    </xdr:from>
    <xdr:to>
      <xdr:col>10</xdr:col>
      <xdr:colOff>628650</xdr:colOff>
      <xdr:row>8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3812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133350</xdr:rowOff>
    </xdr:from>
    <xdr:to>
      <xdr:col>3</xdr:col>
      <xdr:colOff>542925</xdr:colOff>
      <xdr:row>7</xdr:row>
      <xdr:rowOff>57150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457200"/>
          <a:ext cx="2428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1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2" max="11" width="11.7109375" style="0" customWidth="1"/>
    <col min="12" max="12" width="10.14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6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" customHeight="1">
      <c r="A9" s="1"/>
      <c r="B9" s="1"/>
      <c r="C9" s="1"/>
      <c r="D9" s="1"/>
      <c r="E9" s="1"/>
      <c r="F9" s="1"/>
      <c r="G9" s="1"/>
      <c r="H9" s="1"/>
      <c r="I9" s="1"/>
    </row>
    <row r="10" spans="1:11" ht="18.7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3.25" customHeight="1">
      <c r="A11" s="16" t="s">
        <v>32</v>
      </c>
      <c r="B11" s="1"/>
      <c r="C11" s="1"/>
      <c r="D11" s="1"/>
      <c r="E11" s="1"/>
      <c r="F11" s="1"/>
      <c r="G11" s="1"/>
      <c r="H11" s="1"/>
      <c r="I11" s="1"/>
      <c r="J11" s="2"/>
      <c r="K11" s="2" t="s">
        <v>19</v>
      </c>
    </row>
    <row r="12" spans="1:11" ht="24" customHeight="1">
      <c r="A12" s="32" t="s">
        <v>0</v>
      </c>
      <c r="B12" s="29" t="s">
        <v>1</v>
      </c>
      <c r="C12" s="30"/>
      <c r="D12" s="31"/>
      <c r="E12" s="34" t="s">
        <v>24</v>
      </c>
      <c r="F12" s="12"/>
      <c r="G12" s="32" t="s">
        <v>5</v>
      </c>
      <c r="H12" s="32"/>
      <c r="I12" s="32"/>
      <c r="J12" s="32"/>
      <c r="K12" s="32" t="s">
        <v>25</v>
      </c>
    </row>
    <row r="13" spans="1:11" ht="15.75" customHeight="1">
      <c r="A13" s="33"/>
      <c r="B13" s="17" t="s">
        <v>2</v>
      </c>
      <c r="C13" s="17" t="s">
        <v>3</v>
      </c>
      <c r="D13" s="17" t="s">
        <v>4</v>
      </c>
      <c r="E13" s="35"/>
      <c r="F13" s="13"/>
      <c r="G13" s="17" t="s">
        <v>2</v>
      </c>
      <c r="H13" s="17" t="s">
        <v>3</v>
      </c>
      <c r="I13" s="17" t="s">
        <v>4</v>
      </c>
      <c r="J13" s="18" t="s">
        <v>6</v>
      </c>
      <c r="K13" s="33"/>
    </row>
    <row r="14" spans="1:11" ht="16.5" customHeight="1">
      <c r="A14" s="10" t="s">
        <v>7</v>
      </c>
      <c r="B14" s="4" t="s">
        <v>29</v>
      </c>
      <c r="C14" s="4" t="s">
        <v>29</v>
      </c>
      <c r="D14" s="4" t="s">
        <v>29</v>
      </c>
      <c r="E14" s="7">
        <f aca="true" t="shared" si="0" ref="E14:E19">SUM(B14:D14)</f>
        <v>0</v>
      </c>
      <c r="F14" s="7"/>
      <c r="G14" s="4">
        <v>7913872</v>
      </c>
      <c r="H14" s="4">
        <v>61007276</v>
      </c>
      <c r="I14" s="4">
        <v>5899180</v>
      </c>
      <c r="J14" s="4">
        <v>685573</v>
      </c>
      <c r="K14" s="7">
        <f>SUM(G14:J14)</f>
        <v>75505901</v>
      </c>
    </row>
    <row r="15" spans="1:11" ht="16.5" customHeight="1">
      <c r="A15" s="10" t="s">
        <v>8</v>
      </c>
      <c r="B15" s="4" t="s">
        <v>29</v>
      </c>
      <c r="C15" s="4">
        <v>742675</v>
      </c>
      <c r="D15" s="4" t="s">
        <v>29</v>
      </c>
      <c r="E15" s="7">
        <f t="shared" si="0"/>
        <v>742675</v>
      </c>
      <c r="F15" s="7" t="s">
        <v>27</v>
      </c>
      <c r="G15" s="4">
        <v>317520</v>
      </c>
      <c r="H15" s="4">
        <v>17562000</v>
      </c>
      <c r="I15" s="4">
        <v>933840</v>
      </c>
      <c r="J15" s="4">
        <v>0</v>
      </c>
      <c r="K15" s="7">
        <f>SUM(G15:J15)</f>
        <v>18813360</v>
      </c>
    </row>
    <row r="16" spans="1:11" ht="16.5" customHeight="1">
      <c r="A16" s="10" t="s">
        <v>9</v>
      </c>
      <c r="B16" s="4" t="s">
        <v>29</v>
      </c>
      <c r="C16" s="4" t="s">
        <v>29</v>
      </c>
      <c r="D16" s="4" t="s">
        <v>29</v>
      </c>
      <c r="E16" s="7" t="s">
        <v>29</v>
      </c>
      <c r="F16" s="7"/>
      <c r="G16" s="4" t="s">
        <v>29</v>
      </c>
      <c r="H16" s="4" t="s">
        <v>29</v>
      </c>
      <c r="I16" s="4" t="s">
        <v>29</v>
      </c>
      <c r="J16" s="4" t="s">
        <v>29</v>
      </c>
      <c r="K16" s="7" t="s">
        <v>29</v>
      </c>
    </row>
    <row r="17" spans="1:11" ht="16.5" customHeight="1">
      <c r="A17" s="10" t="s">
        <v>10</v>
      </c>
      <c r="B17" s="4" t="s">
        <v>29</v>
      </c>
      <c r="C17" s="4" t="s">
        <v>29</v>
      </c>
      <c r="D17" s="4" t="s">
        <v>29</v>
      </c>
      <c r="E17" s="7" t="s">
        <v>29</v>
      </c>
      <c r="F17" s="7"/>
      <c r="G17" s="4" t="s">
        <v>29</v>
      </c>
      <c r="H17" s="4" t="s">
        <v>29</v>
      </c>
      <c r="I17" s="4" t="s">
        <v>29</v>
      </c>
      <c r="J17" s="4" t="s">
        <v>29</v>
      </c>
      <c r="K17" s="15" t="s">
        <v>29</v>
      </c>
    </row>
    <row r="18" spans="1:11" ht="16.5" customHeight="1">
      <c r="A18" s="10" t="s">
        <v>11</v>
      </c>
      <c r="B18" s="4">
        <v>120</v>
      </c>
      <c r="C18" s="4" t="s">
        <v>29</v>
      </c>
      <c r="D18" s="4" t="s">
        <v>29</v>
      </c>
      <c r="E18" s="7">
        <f t="shared" si="0"/>
        <v>120</v>
      </c>
      <c r="F18" s="7"/>
      <c r="G18" s="4" t="s">
        <v>29</v>
      </c>
      <c r="H18" s="4" t="s">
        <v>29</v>
      </c>
      <c r="I18" s="4" t="s">
        <v>29</v>
      </c>
      <c r="J18" s="4" t="s">
        <v>29</v>
      </c>
      <c r="K18" s="7" t="s">
        <v>29</v>
      </c>
    </row>
    <row r="19" spans="1:11" ht="16.5" customHeight="1">
      <c r="A19" s="10" t="s">
        <v>12</v>
      </c>
      <c r="B19" s="4">
        <v>11810</v>
      </c>
      <c r="C19" s="4" t="s">
        <v>29</v>
      </c>
      <c r="D19" s="4" t="s">
        <v>29</v>
      </c>
      <c r="E19" s="7">
        <f t="shared" si="0"/>
        <v>11810</v>
      </c>
      <c r="F19" s="7"/>
      <c r="G19" s="4" t="s">
        <v>29</v>
      </c>
      <c r="H19" s="4" t="s">
        <v>29</v>
      </c>
      <c r="I19" s="4" t="s">
        <v>29</v>
      </c>
      <c r="J19" s="4"/>
      <c r="K19" s="7">
        <f>J19</f>
        <v>0</v>
      </c>
    </row>
    <row r="20" spans="1:11" ht="16.5" customHeight="1">
      <c r="A20" s="10" t="s">
        <v>13</v>
      </c>
      <c r="B20" s="4" t="s">
        <v>29</v>
      </c>
      <c r="C20" s="4">
        <v>16155</v>
      </c>
      <c r="D20" s="4" t="s">
        <v>29</v>
      </c>
      <c r="E20" s="7" t="s">
        <v>29</v>
      </c>
      <c r="F20" s="7"/>
      <c r="G20" s="4" t="s">
        <v>29</v>
      </c>
      <c r="H20" s="4" t="s">
        <v>29</v>
      </c>
      <c r="I20" s="4" t="s">
        <v>29</v>
      </c>
      <c r="J20" s="4" t="s">
        <v>29</v>
      </c>
      <c r="K20" s="7" t="s">
        <v>29</v>
      </c>
    </row>
    <row r="21" spans="1:11" ht="16.5" customHeight="1">
      <c r="A21" s="10" t="s">
        <v>21</v>
      </c>
      <c r="B21" s="4" t="s">
        <v>29</v>
      </c>
      <c r="C21" s="4" t="s">
        <v>29</v>
      </c>
      <c r="D21" s="4" t="s">
        <v>29</v>
      </c>
      <c r="E21" s="7" t="s">
        <v>29</v>
      </c>
      <c r="F21" s="7"/>
      <c r="G21" s="4" t="s">
        <v>29</v>
      </c>
      <c r="H21" s="4" t="s">
        <v>29</v>
      </c>
      <c r="I21" s="4" t="s">
        <v>29</v>
      </c>
      <c r="J21" s="4" t="s">
        <v>29</v>
      </c>
      <c r="K21" s="7" t="s">
        <v>29</v>
      </c>
    </row>
    <row r="22" spans="1:11" ht="21.75" customHeight="1">
      <c r="A22" s="5" t="s">
        <v>14</v>
      </c>
      <c r="B22" s="6">
        <f>SUM(B14:B21)</f>
        <v>11930</v>
      </c>
      <c r="C22" s="6">
        <f>SUM(C14:C21)</f>
        <v>758830</v>
      </c>
      <c r="D22" s="6" t="s">
        <v>29</v>
      </c>
      <c r="E22" s="6">
        <f>SUM(B22:D22)</f>
        <v>770760</v>
      </c>
      <c r="F22" s="7"/>
      <c r="G22" s="6">
        <f>SUM(G14:G21)</f>
        <v>8231392</v>
      </c>
      <c r="H22" s="6">
        <f>SUM(H14:H21)</f>
        <v>78569276</v>
      </c>
      <c r="I22" s="6">
        <f>SUM(I14:I21)</f>
        <v>6833020</v>
      </c>
      <c r="J22" s="6">
        <f>SUM(J14:J21)</f>
        <v>685573</v>
      </c>
      <c r="K22" s="6">
        <f>SUM(G22:J22)</f>
        <v>94319261</v>
      </c>
    </row>
    <row r="23" spans="1:9" ht="24.75" customHeight="1">
      <c r="A23" s="16" t="s">
        <v>31</v>
      </c>
      <c r="B23" s="1"/>
      <c r="C23" s="1"/>
      <c r="D23" s="1"/>
      <c r="E23" s="1"/>
      <c r="F23" s="1"/>
      <c r="I23" s="1"/>
    </row>
    <row r="24" spans="1:11" ht="19.5" customHeight="1">
      <c r="A24" s="32" t="s">
        <v>0</v>
      </c>
      <c r="B24" s="24" t="s">
        <v>16</v>
      </c>
      <c r="C24" s="25"/>
      <c r="D24" s="26"/>
      <c r="E24" s="27" t="s">
        <v>15</v>
      </c>
      <c r="F24" s="27" t="s">
        <v>26</v>
      </c>
      <c r="G24" s="27" t="s">
        <v>20</v>
      </c>
      <c r="H24" s="27" t="s">
        <v>28</v>
      </c>
      <c r="I24" s="19"/>
      <c r="J24" s="20" t="s">
        <v>23</v>
      </c>
      <c r="K24" s="21"/>
    </row>
    <row r="25" spans="1:11" ht="19.5" customHeight="1">
      <c r="A25" s="33"/>
      <c r="B25" s="17" t="s">
        <v>2</v>
      </c>
      <c r="C25" s="17" t="s">
        <v>3</v>
      </c>
      <c r="D25" s="17" t="s">
        <v>4</v>
      </c>
      <c r="E25" s="28"/>
      <c r="F25" s="28"/>
      <c r="G25" s="28"/>
      <c r="H25" s="28"/>
      <c r="I25" s="22" t="s">
        <v>22</v>
      </c>
      <c r="J25" s="17" t="s">
        <v>18</v>
      </c>
      <c r="K25" s="17" t="s">
        <v>17</v>
      </c>
    </row>
    <row r="26" spans="1:12" ht="15.75" customHeight="1">
      <c r="A26" s="11" t="s">
        <v>7</v>
      </c>
      <c r="B26" s="4">
        <v>5843755</v>
      </c>
      <c r="C26" s="4">
        <v>2603070</v>
      </c>
      <c r="D26" s="4">
        <v>3528175</v>
      </c>
      <c r="E26" s="4">
        <v>4200746</v>
      </c>
      <c r="F26" s="4">
        <v>6106591</v>
      </c>
      <c r="G26" s="4">
        <v>428924</v>
      </c>
      <c r="H26" s="4">
        <v>269213</v>
      </c>
      <c r="I26" s="8">
        <v>209000</v>
      </c>
      <c r="J26" s="8">
        <v>15718396</v>
      </c>
      <c r="K26" s="4">
        <f>348868.5+894699</f>
        <v>1243567.5</v>
      </c>
      <c r="L26" s="3"/>
    </row>
    <row r="27" spans="1:12" ht="15.75" customHeight="1">
      <c r="A27" s="11" t="s">
        <v>8</v>
      </c>
      <c r="B27" s="4">
        <v>759725</v>
      </c>
      <c r="C27" s="4" t="s">
        <v>29</v>
      </c>
      <c r="D27" s="4">
        <v>4551800</v>
      </c>
      <c r="E27" s="4">
        <v>3481866</v>
      </c>
      <c r="F27" s="4">
        <v>2907375</v>
      </c>
      <c r="G27" s="4">
        <v>52795</v>
      </c>
      <c r="H27" s="4">
        <v>26503</v>
      </c>
      <c r="I27" s="8">
        <v>13354</v>
      </c>
      <c r="J27" s="8">
        <v>5508955</v>
      </c>
      <c r="K27" s="4">
        <f>28913+56716</f>
        <v>85629</v>
      </c>
      <c r="L27" s="3"/>
    </row>
    <row r="28" spans="1:12" ht="15.75" customHeight="1">
      <c r="A28" s="11" t="s">
        <v>9</v>
      </c>
      <c r="B28" s="4" t="s">
        <v>29</v>
      </c>
      <c r="C28" s="4" t="s">
        <v>29</v>
      </c>
      <c r="D28" s="4" t="s">
        <v>29</v>
      </c>
      <c r="E28" s="4">
        <v>118059</v>
      </c>
      <c r="F28" s="4" t="s">
        <v>29</v>
      </c>
      <c r="G28" s="4" t="s">
        <v>29</v>
      </c>
      <c r="H28" s="4" t="s">
        <v>29</v>
      </c>
      <c r="I28" s="8" t="s">
        <v>29</v>
      </c>
      <c r="J28" s="8">
        <v>1259884</v>
      </c>
      <c r="K28" s="8">
        <v>3071</v>
      </c>
      <c r="L28" s="3"/>
    </row>
    <row r="29" spans="1:12" ht="15.75" customHeight="1">
      <c r="A29" s="11" t="s">
        <v>10</v>
      </c>
      <c r="B29" s="4" t="s">
        <v>29</v>
      </c>
      <c r="C29" s="4" t="s">
        <v>29</v>
      </c>
      <c r="D29" s="4" t="s">
        <v>29</v>
      </c>
      <c r="E29" s="4" t="s">
        <v>29</v>
      </c>
      <c r="F29" s="4" t="s">
        <v>29</v>
      </c>
      <c r="G29" s="4" t="s">
        <v>29</v>
      </c>
      <c r="H29" s="4" t="s">
        <v>29</v>
      </c>
      <c r="I29" s="8">
        <v>2700435.99</v>
      </c>
      <c r="J29" s="8" t="s">
        <v>29</v>
      </c>
      <c r="K29" s="8" t="s">
        <v>29</v>
      </c>
      <c r="L29" s="3"/>
    </row>
    <row r="30" spans="1:12" ht="15.75" customHeight="1">
      <c r="A30" s="11" t="s">
        <v>11</v>
      </c>
      <c r="B30" s="4" t="s">
        <v>29</v>
      </c>
      <c r="C30" s="4" t="s">
        <v>29</v>
      </c>
      <c r="D30" s="4" t="s">
        <v>29</v>
      </c>
      <c r="E30" s="4">
        <v>52329</v>
      </c>
      <c r="F30" s="4" t="s">
        <v>29</v>
      </c>
      <c r="G30" s="4" t="s">
        <v>29</v>
      </c>
      <c r="H30" s="4" t="s">
        <v>29</v>
      </c>
      <c r="I30" s="8" t="s">
        <v>29</v>
      </c>
      <c r="J30" s="8">
        <v>678173</v>
      </c>
      <c r="K30" s="8">
        <f>69394+39901</f>
        <v>109295</v>
      </c>
      <c r="L30" s="3"/>
    </row>
    <row r="31" spans="1:12" ht="15.75" customHeight="1">
      <c r="A31" s="11" t="s">
        <v>12</v>
      </c>
      <c r="B31" s="4" t="s">
        <v>29</v>
      </c>
      <c r="C31" s="14" t="s">
        <v>29</v>
      </c>
      <c r="D31" s="4" t="s">
        <v>29</v>
      </c>
      <c r="E31" s="4">
        <v>1814</v>
      </c>
      <c r="F31" s="4" t="s">
        <v>29</v>
      </c>
      <c r="G31" s="4" t="s">
        <v>29</v>
      </c>
      <c r="H31" s="4">
        <v>14800</v>
      </c>
      <c r="I31" s="8">
        <v>112846</v>
      </c>
      <c r="J31" s="8" t="s">
        <v>29</v>
      </c>
      <c r="K31" s="8" t="s">
        <v>29</v>
      </c>
      <c r="L31" s="3"/>
    </row>
    <row r="32" spans="1:12" ht="15.75" customHeight="1">
      <c r="A32" s="11" t="s">
        <v>13</v>
      </c>
      <c r="B32" s="4" t="s">
        <v>29</v>
      </c>
      <c r="C32" s="4" t="s">
        <v>29</v>
      </c>
      <c r="D32" s="4" t="s">
        <v>29</v>
      </c>
      <c r="E32" s="4">
        <v>92775</v>
      </c>
      <c r="F32" s="4" t="s">
        <v>29</v>
      </c>
      <c r="G32" s="4" t="s">
        <v>29</v>
      </c>
      <c r="H32" s="4" t="s">
        <v>29</v>
      </c>
      <c r="I32" s="8">
        <v>70071</v>
      </c>
      <c r="J32" s="8">
        <v>651499</v>
      </c>
      <c r="K32" s="8" t="s">
        <v>29</v>
      </c>
      <c r="L32" s="3"/>
    </row>
    <row r="33" spans="1:12" ht="15.75" customHeight="1">
      <c r="A33" s="11" t="s">
        <v>21</v>
      </c>
      <c r="B33" s="4" t="s">
        <v>29</v>
      </c>
      <c r="C33" s="4" t="s">
        <v>29</v>
      </c>
      <c r="D33" s="4" t="s">
        <v>29</v>
      </c>
      <c r="E33" s="4" t="s">
        <v>29</v>
      </c>
      <c r="F33" s="4" t="s">
        <v>29</v>
      </c>
      <c r="G33" s="4" t="s">
        <v>29</v>
      </c>
      <c r="H33" s="4" t="s">
        <v>29</v>
      </c>
      <c r="I33" s="8" t="s">
        <v>29</v>
      </c>
      <c r="J33" s="8" t="s">
        <v>29</v>
      </c>
      <c r="K33" s="8">
        <v>2710</v>
      </c>
      <c r="L33" s="3"/>
    </row>
    <row r="34" spans="1:11" ht="21.75" customHeight="1">
      <c r="A34" s="9" t="s">
        <v>14</v>
      </c>
      <c r="B34" s="6">
        <f aca="true" t="shared" si="1" ref="B34:K34">SUM(B26:B33)</f>
        <v>6603480</v>
      </c>
      <c r="C34" s="6">
        <f t="shared" si="1"/>
        <v>2603070</v>
      </c>
      <c r="D34" s="6">
        <f t="shared" si="1"/>
        <v>8079975</v>
      </c>
      <c r="E34" s="6">
        <f t="shared" si="1"/>
        <v>7947589</v>
      </c>
      <c r="F34" s="6">
        <f t="shared" si="1"/>
        <v>9013966</v>
      </c>
      <c r="G34" s="6">
        <f t="shared" si="1"/>
        <v>481719</v>
      </c>
      <c r="H34" s="6">
        <f t="shared" si="1"/>
        <v>310516</v>
      </c>
      <c r="I34" s="6">
        <f t="shared" si="1"/>
        <v>3105706.99</v>
      </c>
      <c r="J34" s="6">
        <f t="shared" si="1"/>
        <v>23816907</v>
      </c>
      <c r="K34" s="6">
        <f t="shared" si="1"/>
        <v>1444272.5</v>
      </c>
    </row>
    <row r="35" ht="12.75">
      <c r="H35" s="3"/>
    </row>
    <row r="36" spans="1:11" ht="21" customHeight="1">
      <c r="A36" s="36" t="s">
        <v>33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1"/>
      <c r="H1501" s="1"/>
      <c r="I1501" s="1"/>
    </row>
  </sheetData>
  <sheetProtection/>
  <mergeCells count="13">
    <mergeCell ref="A36:K36"/>
    <mergeCell ref="A24:A25"/>
    <mergeCell ref="G12:J12"/>
    <mergeCell ref="A10:K10"/>
    <mergeCell ref="B24:D24"/>
    <mergeCell ref="E24:E25"/>
    <mergeCell ref="G24:G25"/>
    <mergeCell ref="H24:H25"/>
    <mergeCell ref="B12:D12"/>
    <mergeCell ref="A12:A13"/>
    <mergeCell ref="E12:E13"/>
    <mergeCell ref="F24:F25"/>
    <mergeCell ref="K12:K13"/>
  </mergeCells>
  <printOptions horizontalCentered="1" verticalCentered="1"/>
  <pageMargins left="0.75" right="0.75" top="0.1968503937007874" bottom="0.2362204724409449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MEDEIROS</dc:creator>
  <cp:keywords/>
  <dc:description/>
  <cp:lastModifiedBy>Beatriz NVC. Medeiros</cp:lastModifiedBy>
  <cp:lastPrinted>2012-03-15T16:34:39Z</cp:lastPrinted>
  <dcterms:created xsi:type="dcterms:W3CDTF">2003-01-17T15:53:53Z</dcterms:created>
  <dcterms:modified xsi:type="dcterms:W3CDTF">2012-09-21T16:24:01Z</dcterms:modified>
  <cp:category/>
  <cp:version/>
  <cp:contentType/>
  <cp:contentStatus/>
</cp:coreProperties>
</file>