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D\DDR\FORMULÁRIOS DRD\Campeonato Nacional\"/>
    </mc:Choice>
  </mc:AlternateContent>
  <bookViews>
    <workbookView xWindow="-15" yWindow="-15" windowWidth="19440" windowHeight="12795" tabRatio="766" activeTab="3"/>
  </bookViews>
  <sheets>
    <sheet name="IDENTIFICAÇÃO" sheetId="5" r:id="rId1"/>
    <sheet name="ANÁLISE E JUSTIFICAÇÃO" sheetId="4" r:id="rId2"/>
    <sheet name="QUANTIFICAÇÃO" sheetId="8" r:id="rId3"/>
    <sheet name="EXECUÇÃO" sheetId="9" r:id="rId4"/>
    <sheet name="LISTA" sheetId="12" r:id="rId5"/>
  </sheets>
  <externalReferences>
    <externalReference r:id="rId6"/>
  </externalReferences>
  <definedNames>
    <definedName name="_xlnm.Print_Area" localSheetId="1">'ANÁLISE E JUSTIFICAÇÃO'!$A$1:$BG$76</definedName>
    <definedName name="_xlnm.Print_Area" localSheetId="3">EXECUÇÃO!$A$1:$BG$73</definedName>
    <definedName name="_xlnm.Print_Area" localSheetId="0">IDENTIFICAÇÃO!$A$1:$BF$76</definedName>
    <definedName name="_xlnm.Print_Area" localSheetId="4">LISTA!$A$1:$BG$76</definedName>
    <definedName name="_xlnm.Print_Area" localSheetId="2">QUANTIFICAÇÃO!$A$1:$BG$76</definedName>
  </definedNames>
  <calcPr calcId="162913"/>
</workbook>
</file>

<file path=xl/calcChain.xml><?xml version="1.0" encoding="utf-8"?>
<calcChain xmlns="http://schemas.openxmlformats.org/spreadsheetml/2006/main">
  <c r="AW8" i="9" l="1"/>
  <c r="G72" i="5" l="1"/>
  <c r="F72" i="9" s="1"/>
  <c r="G75" i="8" l="1"/>
  <c r="G75" i="4"/>
  <c r="G75" i="12"/>
  <c r="G68" i="9" l="1"/>
  <c r="C40" i="8" l="1"/>
  <c r="AW49" i="9"/>
  <c r="AW40" i="9"/>
  <c r="AW39" i="9"/>
  <c r="AW38" i="9"/>
  <c r="AW37" i="9"/>
  <c r="AW35" i="9"/>
  <c r="AW30" i="9"/>
  <c r="AW23" i="9"/>
  <c r="AW22" i="9"/>
  <c r="AW19" i="9"/>
  <c r="AW17" i="9"/>
  <c r="AW15" i="9"/>
  <c r="AW13" i="9"/>
  <c r="AW10" i="9"/>
  <c r="AW44" i="9" l="1"/>
  <c r="AT42" i="9" s="1"/>
  <c r="AW25" i="9"/>
  <c r="BC22" i="9" s="1"/>
  <c r="AT39" i="9" l="1"/>
  <c r="AT40" i="9"/>
  <c r="BC39" i="9"/>
  <c r="AT35" i="9"/>
  <c r="AT37" i="9"/>
  <c r="BC37" i="9"/>
  <c r="AT43" i="9"/>
  <c r="AT34" i="9"/>
  <c r="AT19" i="9"/>
  <c r="AT20" i="9"/>
  <c r="AT17" i="9"/>
  <c r="AT18" i="9"/>
  <c r="BC17" i="9"/>
  <c r="AT15" i="9"/>
  <c r="AT16" i="9"/>
  <c r="BC15" i="9"/>
  <c r="AT13" i="9"/>
  <c r="AT14" i="9"/>
  <c r="BC13" i="9"/>
  <c r="BC19" i="9"/>
  <c r="AT12" i="9"/>
  <c r="BC23" i="9"/>
  <c r="AT21" i="9"/>
  <c r="AT11" i="9"/>
  <c r="AT23" i="9"/>
  <c r="AT36" i="9"/>
  <c r="AT41" i="9"/>
  <c r="BC38" i="9"/>
  <c r="BC30" i="9"/>
  <c r="AT32" i="9"/>
  <c r="AT33" i="9"/>
  <c r="BC40" i="9"/>
  <c r="AT30" i="9"/>
  <c r="AT38" i="9"/>
  <c r="AT31" i="9"/>
  <c r="BC35" i="9"/>
  <c r="AW46" i="9"/>
  <c r="AW52" i="9" s="1"/>
  <c r="BC8" i="9"/>
  <c r="AT22" i="9"/>
  <c r="AT10" i="9"/>
  <c r="AT8" i="9"/>
  <c r="AT9" i="9"/>
  <c r="BC10" i="9"/>
</calcChain>
</file>

<file path=xl/sharedStrings.xml><?xml version="1.0" encoding="utf-8"?>
<sst xmlns="http://schemas.openxmlformats.org/spreadsheetml/2006/main" count="281" uniqueCount="236">
  <si>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</si>
  <si>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</si>
  <si>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</si>
  <si>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</si>
  <si>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</si>
  <si>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Declaro que são verdadeiras todas as informações constantes no presente formulário</t>
  </si>
  <si>
    <t>/</t>
  </si>
  <si>
    <t>IDENTIFICAÇÃO DO CLUBE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</si>
  <si>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</si>
  <si>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</si>
  <si>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</si>
  <si>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</si>
  <si>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</si>
  <si>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</si>
  <si>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</si>
  <si>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</si>
  <si>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Entidade: </t>
  </si>
  <si>
    <t>Página 1</t>
  </si>
  <si>
    <t>Página 2</t>
  </si>
  <si>
    <t>Nº de treinos</t>
  </si>
  <si>
    <t>Nº de equipas</t>
  </si>
  <si>
    <t>Página 3</t>
  </si>
  <si>
    <t>Página 4</t>
  </si>
  <si>
    <t xml:space="preserve">Fim: </t>
  </si>
  <si>
    <t xml:space="preserve">Início: </t>
  </si>
  <si>
    <t>Nº de horas</t>
  </si>
  <si>
    <t>Volume total anual</t>
  </si>
  <si>
    <t>Volume total semanal</t>
  </si>
  <si>
    <t>Início</t>
  </si>
  <si>
    <t>Fim</t>
  </si>
  <si>
    <t>Eliminatórias</t>
  </si>
  <si>
    <t>1ª Fase</t>
  </si>
  <si>
    <t>2ª Fase</t>
  </si>
  <si>
    <t>3ª Fase</t>
  </si>
  <si>
    <t>DESPESAS DA ÉPOCA</t>
  </si>
  <si>
    <t>PARCIAL €</t>
  </si>
  <si>
    <t>%</t>
  </si>
  <si>
    <t>TOTAL €</t>
  </si>
  <si>
    <t>Viagens aéreas</t>
  </si>
  <si>
    <t>Estadas</t>
  </si>
  <si>
    <t>Transportes terrestres</t>
  </si>
  <si>
    <t>Alojamento</t>
  </si>
  <si>
    <t>Alimentação</t>
  </si>
  <si>
    <t>Encargos com jogadores</t>
  </si>
  <si>
    <t>Encargos com a  equipa técnica</t>
  </si>
  <si>
    <t>Material</t>
  </si>
  <si>
    <t>Material desportivo</t>
  </si>
  <si>
    <t>Apetrechamento</t>
  </si>
  <si>
    <t>Saúde e Segurança Social</t>
  </si>
  <si>
    <t>Saúde</t>
  </si>
  <si>
    <t>Segurança Social</t>
  </si>
  <si>
    <t>Organização / Participação na competição</t>
  </si>
  <si>
    <t>Inscrições e seguros</t>
  </si>
  <si>
    <t>Policiamento</t>
  </si>
  <si>
    <t>Arbitragem</t>
  </si>
  <si>
    <t>Encargos administrativos</t>
  </si>
  <si>
    <t>Funcionamento administrativo inerente à participação na competição</t>
  </si>
  <si>
    <t>Outras</t>
  </si>
  <si>
    <t>TOTAL DAS DESPESAS DA ÉPOCA</t>
  </si>
  <si>
    <t>RECEITAS DA ÉPOCA</t>
  </si>
  <si>
    <t>Majoração dos Apoios Complementares</t>
  </si>
  <si>
    <t>Apoio à utilização de atletas formados nos Açores/clube</t>
  </si>
  <si>
    <t>Autarquias</t>
  </si>
  <si>
    <t>Câmara Municipal</t>
  </si>
  <si>
    <t>Junta de Freguesia</t>
  </si>
  <si>
    <t>Outras entidades públicas</t>
  </si>
  <si>
    <t>Patrocínios</t>
  </si>
  <si>
    <t>Publicidade e contratos de prestação de serviços</t>
  </si>
  <si>
    <t>Donativos</t>
  </si>
  <si>
    <t>Donativos arrecadados</t>
  </si>
  <si>
    <t>Bilheteira</t>
  </si>
  <si>
    <t>Bar</t>
  </si>
  <si>
    <t>Quotizações</t>
  </si>
  <si>
    <t>Outras receitas próprias</t>
  </si>
  <si>
    <t>TOTAL DAS RECEITAS DA ÉPOCA</t>
  </si>
  <si>
    <t>SALDO ANTERIOR</t>
  </si>
  <si>
    <t>Saldo proveniente da época anterior (NOTA 3)</t>
  </si>
  <si>
    <t>SALDO DA ÉPOCA CONSIDERANDO O SALDO ANTERIOR</t>
  </si>
  <si>
    <t>NOTA 2: Nas receitas, colocar os valores já recebidos e os ainda a receber, relativos à época desportiva em causa.</t>
  </si>
  <si>
    <t xml:space="preserve">Modalidade: </t>
  </si>
  <si>
    <t xml:space="preserve">Época desportiva: </t>
  </si>
  <si>
    <t>Direção Regional do Desporto</t>
  </si>
  <si>
    <t>Verbas de outros departamentos do Governo Regional</t>
  </si>
  <si>
    <r>
      <rPr>
        <b/>
        <sz val="11"/>
        <color theme="1"/>
        <rFont val="Calibri"/>
        <family val="2"/>
        <scheme val="minor"/>
      </rPr>
      <t xml:space="preserve">Próprias </t>
    </r>
    <r>
      <rPr>
        <sz val="8"/>
        <color theme="1"/>
        <rFont val="Calibri"/>
        <family val="2"/>
        <scheme val="minor"/>
      </rPr>
      <t>(apenas referentes à participação nas provas/competições nacionais)</t>
    </r>
  </si>
  <si>
    <t>SALDO DA ÉPOCA</t>
  </si>
  <si>
    <t>Cargo</t>
  </si>
  <si>
    <t>Grau</t>
  </si>
  <si>
    <t>Função</t>
  </si>
  <si>
    <t>Lic. Federativa</t>
  </si>
  <si>
    <t xml:space="preserve">Nº de Identificação Segurança Social: </t>
  </si>
  <si>
    <t>Nº de Identificação Fiscal</t>
  </si>
  <si>
    <t>Nome completo do Técnico</t>
  </si>
  <si>
    <t>Nome completo do Dirigente</t>
  </si>
  <si>
    <t>Página 5</t>
  </si>
  <si>
    <t>Nome completo do Atleta</t>
  </si>
  <si>
    <t xml:space="preserve">Nº de Identificação Fiscal: </t>
  </si>
  <si>
    <t xml:space="preserve">Designação Social do Clube: 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</si>
  <si>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</si>
  <si>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</si>
  <si>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</si>
  <si>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</si>
  <si>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</si>
  <si>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</si>
  <si>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</si>
  <si>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</si>
  <si>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</si>
  <si>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</si>
  <si>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</si>
  <si>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</si>
  <si>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</si>
  <si>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</si>
  <si>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Hóquei em Patins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</si>
  <si>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</si>
  <si>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</si>
  <si>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</si>
  <si>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</si>
  <si>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</si>
  <si>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</si>
  <si>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</si>
  <si>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</si>
  <si>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</si>
  <si>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</si>
  <si>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</si>
  <si>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</si>
  <si>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</si>
  <si>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</si>
  <si>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</si>
  <si>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</si>
  <si>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</si>
  <si>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</si>
  <si>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</si>
  <si>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</si>
  <si>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</si>
  <si>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</si>
  <si>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</si>
  <si>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</si>
  <si>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</si>
  <si>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</si>
  <si>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</si>
  <si>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</si>
  <si>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</si>
  <si>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</si>
  <si>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</si>
  <si>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</si>
  <si>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</si>
  <si>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</si>
  <si>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</si>
  <si>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</si>
  <si>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</si>
  <si>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</si>
  <si>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</si>
  <si>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</si>
  <si>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NOTA 3: Inscrever o sinal menos (-) caso o valor seja negativo.</t>
  </si>
  <si>
    <t>I</t>
  </si>
  <si>
    <t>II</t>
  </si>
  <si>
    <t>III</t>
  </si>
  <si>
    <t>IV</t>
  </si>
  <si>
    <t>Tecnico</t>
  </si>
  <si>
    <t>Treinador principal</t>
  </si>
  <si>
    <t>Treinador adjunto</t>
  </si>
  <si>
    <t>Treinador guarda-redes</t>
  </si>
  <si>
    <t>4. Análise à execução orçamental e sua demonstração</t>
  </si>
  <si>
    <t>5. Listagem nominal de todos os atletas utilizados durante a época desportiva</t>
  </si>
  <si>
    <t>RELATÓRIO DO PROGRAMA DE DESENVOLVIMENTO DESPORTIVO</t>
  </si>
  <si>
    <t>1. Apreciação e análise crítica ao desenvolvimento do programa</t>
  </si>
  <si>
    <t>1.1 Análise conjuntural referindo as dificuldades surgidas</t>
  </si>
  <si>
    <t>Fases disputadas</t>
  </si>
  <si>
    <t xml:space="preserve">Género: </t>
  </si>
  <si>
    <t>Despesas inerentes à participação na competição não incluídas anteriormente</t>
  </si>
  <si>
    <t>5.1.1 Atletas</t>
  </si>
  <si>
    <t>5.1.2 Dirigentes</t>
  </si>
  <si>
    <t>5.1.3 Estrutura Técnica</t>
  </si>
  <si>
    <t>Género</t>
  </si>
  <si>
    <t>Tipo</t>
  </si>
  <si>
    <t>Masculino</t>
  </si>
  <si>
    <t>Treinos</t>
  </si>
  <si>
    <t>Feminino</t>
  </si>
  <si>
    <t>Jogos</t>
  </si>
  <si>
    <t>Instalações desportivas utilizadas</t>
  </si>
  <si>
    <t>Identificação da(s) prova(s)</t>
  </si>
  <si>
    <t>http://www.azores.gov.pt/Portal/pt/entidades/srecc-drd</t>
  </si>
  <si>
    <t>Telfax: 295 206 999</t>
  </si>
  <si>
    <t>drd@azores.gov.pt</t>
  </si>
  <si>
    <t>SECRETARIA REGIONAL DA EDUCAÇÃO E CULTURA</t>
  </si>
  <si>
    <t>B. Ident. / C. Cidadão:</t>
  </si>
  <si>
    <t>IDENTIFICAÇÃO DO(S) RESPONSÁVEL(EIS) DO CLUBE</t>
  </si>
  <si>
    <t xml:space="preserve">Ident.:  </t>
  </si>
  <si>
    <t>OUT</t>
  </si>
  <si>
    <t>Ponta Delgada</t>
  </si>
  <si>
    <t>Regime jurídico de apoio ao movimento associativo desportivo</t>
  </si>
  <si>
    <t>IDENTIFICAÇÃO DA ÉPOCA DESPORTIVA E COMPETIÇÃO</t>
  </si>
  <si>
    <t xml:space="preserve">Competição principal: </t>
  </si>
  <si>
    <t>Dirigente (alternativo):</t>
  </si>
  <si>
    <t>Propriedade</t>
  </si>
  <si>
    <t>Escalões</t>
  </si>
  <si>
    <t>Região</t>
  </si>
  <si>
    <t>Infantis</t>
  </si>
  <si>
    <t>Autarquia</t>
  </si>
  <si>
    <t>Iniciados</t>
  </si>
  <si>
    <t>Próprias</t>
  </si>
  <si>
    <t>Juvenis</t>
  </si>
  <si>
    <t>Particular</t>
  </si>
  <si>
    <t>Juniores</t>
  </si>
  <si>
    <t>Voleibol</t>
  </si>
  <si>
    <t>Deslocações</t>
  </si>
  <si>
    <t>Viagens marítimas</t>
  </si>
  <si>
    <t>Enquadramento humano</t>
  </si>
  <si>
    <t>Competição principal</t>
  </si>
  <si>
    <t>Taça de Portugal e provas similares</t>
  </si>
  <si>
    <t>Prémio de classificação, manutenção e subida de divisão</t>
  </si>
  <si>
    <t>NOTA 1: As despesas e as receitas são apenas inerentes ao campeonato nacional e outras em que participa.</t>
  </si>
  <si>
    <t>Escalão</t>
  </si>
  <si>
    <t>Nº equipas</t>
  </si>
  <si>
    <t>Nº atletas</t>
  </si>
  <si>
    <t>1.2 Número de equipas e de atletas da formação envolvidos na mesma modalidade e género</t>
  </si>
  <si>
    <t>Competição Principal</t>
  </si>
  <si>
    <t>Taça de Portugal ou provas similares</t>
  </si>
  <si>
    <t>DOCUMENTOS A ANEXAR</t>
  </si>
  <si>
    <t>Periodo competitivo</t>
  </si>
  <si>
    <t>Nº de realizadas</t>
  </si>
  <si>
    <t>Classificação obtida em cada uma das fases</t>
  </si>
  <si>
    <r>
      <rPr>
        <b/>
        <sz val="12"/>
        <rFont val="Calibri"/>
        <family val="2"/>
        <scheme val="minor"/>
      </rPr>
      <t>1 -</t>
    </r>
    <r>
      <rPr>
        <sz val="12"/>
        <rFont val="Calibri"/>
        <family val="2"/>
        <scheme val="minor"/>
      </rPr>
      <t xml:space="preserve"> Mapas de resultados e da classificação final</t>
    </r>
  </si>
  <si>
    <t>Número de Jogos</t>
  </si>
  <si>
    <t>2. Grau de cumprimento dos objetivos inicialmente propostos e estratégia seguida</t>
  </si>
  <si>
    <t>2.1 Quantificação dos resultados obtidos considerando os objetivos de participação delineados e classificação na prova, referenciando, igualmente, as suas estratégias de desenvolvimento</t>
  </si>
  <si>
    <t>3. Calendário e periodo da execução do programa de desenvolvimento desportivo</t>
  </si>
  <si>
    <t>3.1 Calendário da prova (fases) e da Taça de Portugal e/ou provas similares (eliminatórias)</t>
  </si>
  <si>
    <t>3.2 Indicação do período de duração da época desportiva</t>
  </si>
  <si>
    <t>3.3 Indicação da carga média de treino semanal realizado e do volume total anual</t>
  </si>
  <si>
    <t>Classificação obtida</t>
  </si>
  <si>
    <t>1.3 Número de equipas intervenientes no campeonato, fases disputadas e número de jogos realizados</t>
  </si>
  <si>
    <t>1.4 Instalações desportivas utilizadas para treinos e jogos</t>
  </si>
  <si>
    <t>4.1 Execução orçamental das competições nacionais, com indicação global de custos realizados (despesas) e identificação das receitas próprias e de outras arrecadadas</t>
  </si>
  <si>
    <t>5.1 Indicação da listagem nominal de atletas e de outros recursos humanos que foram afetos à equipa participante na prova, designadamente dirigentes, técnicos e respetivo grau de formação</t>
  </si>
  <si>
    <t>Decreto Legislativo Regional n.º 21/2009/A, de 2 de dezembro, 
na sua atual redação</t>
  </si>
  <si>
    <t>Versão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</si>
</sst>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_ ;\-#,##0.00\ "/>
    <numFmt numFmtId="165" formatCode="###\ ###\ ###\ ###\ ###"/>
    <numFmt numFmtId="166" formatCode="###\ ###\ ###\ ###"/>
    <numFmt numFmtId="167" formatCode="###\ ###\ ###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2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FF9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Dashed">
        <color theme="6" tint="-0.499984740745262"/>
      </top>
      <bottom/>
      <diagonal/>
    </border>
    <border>
      <left/>
      <right/>
      <top style="mediumDashed">
        <color theme="6" tint="-0.499984740745262"/>
      </top>
      <bottom/>
      <diagonal/>
    </border>
    <border>
      <left/>
      <right style="medium">
        <color theme="6" tint="-0.499984740745262"/>
      </right>
      <top style="mediumDashed">
        <color theme="6" tint="-0.499984740745262"/>
      </top>
      <bottom/>
      <diagonal/>
    </border>
    <border>
      <left style="medium">
        <color theme="6" tint="-0.499984740745262"/>
      </left>
      <right/>
      <top/>
      <bottom style="mediumDashed">
        <color theme="6" tint="-0.499984740745262"/>
      </bottom>
      <diagonal/>
    </border>
    <border>
      <left/>
      <right/>
      <top/>
      <bottom style="mediumDashed">
        <color theme="6" tint="-0.499984740745262"/>
      </bottom>
      <diagonal/>
    </border>
    <border>
      <left/>
      <right style="medium">
        <color theme="6" tint="-0.499984740745262"/>
      </right>
      <top/>
      <bottom style="mediumDashed">
        <color theme="6" tint="-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2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center" vertical="center"/>
    </xf>
    <xf numFmtId="0" fontId="12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right" vertical="center"/>
    </xf>
    <xf numFmtId="0" fontId="0" fillId="5" borderId="10" xfId="0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vertical="center"/>
    </xf>
    <xf numFmtId="0" fontId="0" fillId="5" borderId="11" xfId="0" applyFill="1" applyBorder="1" applyAlignment="1" applyProtection="1">
      <alignment vertical="center"/>
    </xf>
    <xf numFmtId="0" fontId="0" fillId="5" borderId="44" xfId="0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0" fillId="0" borderId="0" xfId="0" applyFill="1" applyProtection="1"/>
    <xf numFmtId="0" fontId="14" fillId="0" borderId="0" xfId="0" applyFont="1" applyFill="1" applyProtection="1"/>
    <xf numFmtId="0" fontId="14" fillId="0" borderId="0" xfId="0" applyFont="1" applyFill="1" applyBorder="1" applyProtection="1"/>
    <xf numFmtId="0" fontId="5" fillId="14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21" fillId="0" borderId="0" xfId="0" applyFont="1" applyFill="1" applyBorder="1" applyProtection="1"/>
    <xf numFmtId="0" fontId="21" fillId="0" borderId="0" xfId="0" applyFont="1" applyFill="1" applyProtection="1"/>
    <xf numFmtId="0" fontId="4" fillId="0" borderId="0" xfId="0" applyFont="1" applyFill="1" applyBorder="1" applyProtection="1"/>
    <xf numFmtId="0" fontId="0" fillId="13" borderId="0" xfId="0" applyFill="1" applyAlignment="1" applyProtection="1">
      <alignment vertical="center"/>
    </xf>
    <xf numFmtId="0" fontId="0" fillId="13" borderId="0" xfId="0" applyFill="1" applyAlignment="1" applyProtection="1">
      <alignment horizontal="center" vertical="center"/>
    </xf>
    <xf numFmtId="0" fontId="17" fillId="13" borderId="0" xfId="0" applyFont="1" applyFill="1" applyAlignment="1" applyProtection="1">
      <alignment vertical="center"/>
    </xf>
    <xf numFmtId="0" fontId="17" fillId="13" borderId="0" xfId="0" applyFont="1" applyFill="1" applyAlignment="1" applyProtection="1">
      <alignment horizontal="center" vertical="center"/>
    </xf>
    <xf numFmtId="0" fontId="7" fillId="13" borderId="0" xfId="0" applyFont="1" applyFill="1" applyAlignment="1" applyProtection="1">
      <alignment vertical="center"/>
    </xf>
    <xf numFmtId="0" fontId="0" fillId="13" borderId="0" xfId="0" applyFill="1" applyBorder="1" applyAlignment="1" applyProtection="1">
      <alignment vertical="center"/>
    </xf>
    <xf numFmtId="0" fontId="6" fillId="13" borderId="0" xfId="0" applyFont="1" applyFill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4" fillId="13" borderId="0" xfId="0" applyFont="1" applyFill="1" applyBorder="1" applyAlignment="1" applyProtection="1">
      <alignment horizontal="center" vertical="center"/>
    </xf>
    <xf numFmtId="0" fontId="18" fillId="13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56" xfId="0" applyFont="1" applyFill="1" applyBorder="1" applyAlignment="1" applyProtection="1">
      <alignment vertical="center"/>
    </xf>
    <xf numFmtId="0" fontId="0" fillId="0" borderId="57" xfId="0" applyFont="1" applyFill="1" applyBorder="1" applyAlignment="1" applyProtection="1">
      <alignment vertical="center"/>
    </xf>
    <xf numFmtId="0" fontId="0" fillId="0" borderId="57" xfId="0" applyFill="1" applyBorder="1" applyAlignment="1" applyProtection="1">
      <alignment vertical="center"/>
    </xf>
    <xf numFmtId="0" fontId="0" fillId="0" borderId="58" xfId="0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60" xfId="0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59" xfId="0" applyFont="1" applyFill="1" applyBorder="1" applyAlignment="1" applyProtection="1">
      <alignment vertical="center"/>
    </xf>
    <xf numFmtId="0" fontId="6" fillId="0" borderId="6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59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61" xfId="0" applyFill="1" applyBorder="1" applyAlignment="1" applyProtection="1">
      <alignment vertical="center"/>
    </xf>
    <xf numFmtId="0" fontId="0" fillId="0" borderId="62" xfId="0" applyFill="1" applyBorder="1" applyAlignment="1" applyProtection="1">
      <alignment vertical="center"/>
    </xf>
    <xf numFmtId="0" fontId="0" fillId="0" borderId="62" xfId="0" applyFont="1" applyFill="1" applyBorder="1" applyAlignment="1" applyProtection="1">
      <alignment vertical="center"/>
    </xf>
    <xf numFmtId="0" fontId="0" fillId="0" borderId="63" xfId="0" applyFill="1" applyBorder="1" applyAlignment="1" applyProtection="1">
      <alignment vertical="center"/>
    </xf>
    <xf numFmtId="0" fontId="4" fillId="0" borderId="59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0" fillId="0" borderId="64" xfId="0" applyFill="1" applyBorder="1" applyAlignment="1" applyProtection="1">
      <alignment vertical="center"/>
    </xf>
    <xf numFmtId="0" fontId="0" fillId="0" borderId="65" xfId="0" applyFont="1" applyFill="1" applyBorder="1" applyAlignment="1" applyProtection="1">
      <alignment vertical="center"/>
    </xf>
    <xf numFmtId="0" fontId="0" fillId="0" borderId="66" xfId="0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67" xfId="0" applyFill="1" applyBorder="1" applyAlignment="1" applyProtection="1">
      <alignment vertical="center"/>
    </xf>
    <xf numFmtId="0" fontId="0" fillId="0" borderId="68" xfId="0" applyFont="1" applyFill="1" applyBorder="1" applyAlignment="1" applyProtection="1">
      <alignment vertical="center"/>
    </xf>
    <xf numFmtId="0" fontId="0" fillId="0" borderId="69" xfId="0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/>
    </xf>
    <xf numFmtId="0" fontId="13" fillId="0" borderId="0" xfId="0" applyFont="1" applyFill="1" applyBorder="1" applyProtection="1"/>
    <xf numFmtId="0" fontId="0" fillId="0" borderId="0" xfId="0" applyFill="1" applyBorder="1" applyProtection="1"/>
    <xf numFmtId="0" fontId="0" fillId="13" borderId="0" xfId="0" applyFill="1" applyProtection="1"/>
    <xf numFmtId="0" fontId="0" fillId="13" borderId="0" xfId="0" applyFill="1" applyBorder="1" applyProtection="1"/>
    <xf numFmtId="0" fontId="4" fillId="13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/>
    <xf numFmtId="0" fontId="4" fillId="0" borderId="0" xfId="0" applyFont="1" applyFill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0" fontId="23" fillId="3" borderId="0" xfId="0" applyFont="1" applyFill="1" applyProtection="1"/>
    <xf numFmtId="0" fontId="24" fillId="3" borderId="0" xfId="0" applyFont="1" applyFill="1" applyProtection="1"/>
    <xf numFmtId="0" fontId="23" fillId="3" borderId="0" xfId="0" applyFont="1" applyFill="1" applyAlignment="1" applyProtection="1">
      <alignment horizontal="right"/>
    </xf>
    <xf numFmtId="0" fontId="13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5" fillId="14" borderId="0" xfId="0" applyFont="1" applyFill="1" applyAlignment="1" applyProtection="1">
      <alignment horizontal="left"/>
    </xf>
    <xf numFmtId="0" fontId="14" fillId="13" borderId="0" xfId="0" applyFont="1" applyFill="1" applyAlignment="1" applyProtection="1">
      <alignment vertical="center"/>
    </xf>
    <xf numFmtId="0" fontId="14" fillId="13" borderId="0" xfId="0" applyFont="1" applyFill="1" applyAlignment="1" applyProtection="1">
      <alignment horizontal="center" vertical="center"/>
    </xf>
    <xf numFmtId="0" fontId="25" fillId="13" borderId="0" xfId="0" applyFont="1" applyFill="1" applyAlignment="1" applyProtection="1">
      <alignment horizontal="center" vertical="center"/>
    </xf>
    <xf numFmtId="0" fontId="25" fillId="13" borderId="0" xfId="0" applyFont="1" applyFill="1" applyAlignment="1" applyProtection="1">
      <alignment vertical="center"/>
    </xf>
    <xf numFmtId="0" fontId="26" fillId="13" borderId="0" xfId="0" applyFont="1" applyFill="1" applyAlignment="1" applyProtection="1">
      <alignment horizontal="center" vertical="center"/>
    </xf>
    <xf numFmtId="0" fontId="26" fillId="13" borderId="0" xfId="0" applyFont="1" applyFill="1" applyAlignment="1" applyProtection="1">
      <alignment vertical="center"/>
    </xf>
    <xf numFmtId="0" fontId="27" fillId="13" borderId="0" xfId="0" applyFont="1" applyFill="1" applyAlignment="1" applyProtection="1">
      <alignment vertical="center"/>
    </xf>
    <xf numFmtId="0" fontId="27" fillId="13" borderId="0" xfId="0" applyFont="1" applyFill="1" applyBorder="1" applyAlignment="1" applyProtection="1">
      <alignment horizontal="center" vertical="center"/>
    </xf>
    <xf numFmtId="0" fontId="27" fillId="13" borderId="0" xfId="0" applyFont="1" applyFill="1" applyAlignment="1" applyProtection="1">
      <alignment horizontal="center" vertical="center"/>
    </xf>
    <xf numFmtId="0" fontId="28" fillId="13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right" vertical="center"/>
    </xf>
    <xf numFmtId="4" fontId="0" fillId="0" borderId="0" xfId="0" applyNumberFormat="1" applyFill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 wrapText="1"/>
    </xf>
    <xf numFmtId="0" fontId="11" fillId="0" borderId="0" xfId="0" applyFont="1" applyFill="1" applyAlignment="1" applyProtection="1">
      <alignment horizontal="right" vertical="center"/>
    </xf>
    <xf numFmtId="165" fontId="0" fillId="15" borderId="18" xfId="0" applyNumberFormat="1" applyFont="1" applyFill="1" applyBorder="1" applyAlignment="1" applyProtection="1">
      <alignment horizontal="center" vertical="center"/>
      <protection locked="0"/>
    </xf>
    <xf numFmtId="165" fontId="0" fillId="15" borderId="19" xfId="0" applyNumberFormat="1" applyFont="1" applyFill="1" applyBorder="1" applyAlignment="1" applyProtection="1">
      <alignment horizontal="center" vertical="center"/>
      <protection locked="0"/>
    </xf>
    <xf numFmtId="165" fontId="0" fillId="15" borderId="20" xfId="0" applyNumberFormat="1" applyFont="1" applyFill="1" applyBorder="1" applyAlignment="1" applyProtection="1">
      <alignment horizontal="center" vertical="center"/>
      <protection locked="0"/>
    </xf>
    <xf numFmtId="0" fontId="0" fillId="15" borderId="18" xfId="0" applyFont="1" applyFill="1" applyBorder="1" applyAlignment="1" applyProtection="1">
      <alignment horizontal="center" vertical="center"/>
      <protection locked="0"/>
    </xf>
    <xf numFmtId="0" fontId="0" fillId="15" borderId="19" xfId="0" applyFont="1" applyFill="1" applyBorder="1" applyAlignment="1" applyProtection="1">
      <alignment horizontal="center" vertical="center"/>
      <protection locked="0"/>
    </xf>
    <xf numFmtId="0" fontId="0" fillId="15" borderId="2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0" fillId="15" borderId="18" xfId="0" applyFont="1" applyFill="1" applyBorder="1" applyAlignment="1" applyProtection="1">
      <alignment horizontal="left" vertical="center"/>
      <protection locked="0"/>
    </xf>
    <xf numFmtId="0" fontId="0" fillId="15" borderId="19" xfId="0" applyFont="1" applyFill="1" applyBorder="1" applyAlignment="1" applyProtection="1">
      <alignment horizontal="left" vertical="center"/>
      <protection locked="0"/>
    </xf>
    <xf numFmtId="0" fontId="0" fillId="15" borderId="20" xfId="0" applyFont="1" applyFill="1" applyBorder="1" applyAlignment="1" applyProtection="1">
      <alignment horizontal="left" vertical="center"/>
      <protection locked="0"/>
    </xf>
    <xf numFmtId="165" fontId="0" fillId="15" borderId="1" xfId="0" applyNumberFormat="1" applyFont="1" applyFill="1" applyBorder="1" applyAlignment="1" applyProtection="1">
      <alignment horizontal="center" vertical="center"/>
      <protection locked="0"/>
    </xf>
    <xf numFmtId="0" fontId="4" fillId="15" borderId="1" xfId="0" applyFont="1" applyFill="1" applyBorder="1" applyAlignment="1" applyProtection="1">
      <alignment horizontal="justify" vertical="top" wrapText="1"/>
      <protection locked="0"/>
    </xf>
    <xf numFmtId="0" fontId="20" fillId="0" borderId="8" xfId="0" applyFont="1" applyFill="1" applyBorder="1" applyAlignment="1" applyProtection="1">
      <alignment horizontal="center"/>
    </xf>
    <xf numFmtId="0" fontId="4" fillId="15" borderId="18" xfId="0" applyFont="1" applyFill="1" applyBorder="1" applyAlignment="1" applyProtection="1">
      <alignment horizontal="center"/>
      <protection locked="0"/>
    </xf>
    <xf numFmtId="0" fontId="4" fillId="15" borderId="19" xfId="0" applyFont="1" applyFill="1" applyBorder="1" applyAlignment="1" applyProtection="1">
      <alignment horizontal="center"/>
      <protection locked="0"/>
    </xf>
    <xf numFmtId="0" fontId="4" fillId="15" borderId="2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4" fillId="15" borderId="1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4" fillId="15" borderId="2" xfId="0" applyFont="1" applyFill="1" applyBorder="1" applyAlignment="1" applyProtection="1">
      <alignment horizontal="center" vertical="center"/>
      <protection locked="0"/>
    </xf>
    <xf numFmtId="0" fontId="4" fillId="15" borderId="3" xfId="0" applyFont="1" applyFill="1" applyBorder="1" applyAlignment="1" applyProtection="1">
      <alignment horizontal="center" vertical="center"/>
      <protection locked="0"/>
    </xf>
    <xf numFmtId="0" fontId="4" fillId="15" borderId="4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4" fillId="15" borderId="18" xfId="0" applyFont="1" applyFill="1" applyBorder="1" applyAlignment="1" applyProtection="1">
      <alignment horizontal="center" vertical="center"/>
      <protection locked="0"/>
    </xf>
    <xf numFmtId="0" fontId="4" fillId="15" borderId="19" xfId="0" applyFont="1" applyFill="1" applyBorder="1" applyAlignment="1" applyProtection="1">
      <alignment horizontal="center" vertical="center"/>
      <protection locked="0"/>
    </xf>
    <xf numFmtId="0" fontId="4" fillId="15" borderId="20" xfId="0" applyFont="1" applyFill="1" applyBorder="1" applyAlignment="1" applyProtection="1">
      <alignment horizontal="center" vertical="center"/>
      <protection locked="0"/>
    </xf>
    <xf numFmtId="0" fontId="14" fillId="15" borderId="1" xfId="0" applyFont="1" applyFill="1" applyBorder="1" applyAlignment="1" applyProtection="1">
      <alignment horizontal="justify" vertical="top" wrapText="1"/>
      <protection locked="0"/>
    </xf>
    <xf numFmtId="0" fontId="5" fillId="14" borderId="0" xfId="0" applyFont="1" applyFill="1" applyAlignment="1" applyProtection="1">
      <alignment horizontal="left" vertical="center" wrapText="1"/>
    </xf>
    <xf numFmtId="0" fontId="4" fillId="15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justify" vertical="justify" wrapText="1"/>
    </xf>
    <xf numFmtId="0" fontId="13" fillId="0" borderId="8" xfId="0" applyFont="1" applyFill="1" applyBorder="1" applyAlignment="1" applyProtection="1">
      <alignment horizontal="justify" vertical="justify" wrapText="1"/>
    </xf>
    <xf numFmtId="0" fontId="20" fillId="0" borderId="3" xfId="0" applyFont="1" applyFill="1" applyBorder="1" applyAlignment="1" applyProtection="1">
      <alignment horizontal="center" vertical="center"/>
    </xf>
    <xf numFmtId="4" fontId="1" fillId="15" borderId="54" xfId="2" applyNumberFormat="1" applyFont="1" applyFill="1" applyBorder="1" applyAlignment="1" applyProtection="1">
      <alignment horizontal="right" vertical="center"/>
      <protection locked="0"/>
    </xf>
    <xf numFmtId="4" fontId="1" fillId="15" borderId="27" xfId="2" applyNumberFormat="1" applyFont="1" applyFill="1" applyBorder="1" applyAlignment="1" applyProtection="1">
      <alignment horizontal="right" vertical="center"/>
      <protection locked="0"/>
    </xf>
    <xf numFmtId="4" fontId="1" fillId="15" borderId="42" xfId="2" applyNumberFormat="1" applyFont="1" applyFill="1" applyBorder="1" applyAlignment="1" applyProtection="1">
      <alignment horizontal="right" vertical="center"/>
      <protection locked="0"/>
    </xf>
    <xf numFmtId="4" fontId="1" fillId="0" borderId="29" xfId="3" applyNumberFormat="1" applyFont="1" applyFill="1" applyBorder="1" applyAlignment="1" applyProtection="1">
      <alignment horizontal="right" vertical="center"/>
    </xf>
    <xf numFmtId="4" fontId="1" fillId="15" borderId="55" xfId="2" applyNumberFormat="1" applyFont="1" applyFill="1" applyBorder="1" applyAlignment="1" applyProtection="1">
      <alignment horizontal="right" vertical="center"/>
      <protection locked="0"/>
    </xf>
    <xf numFmtId="4" fontId="1" fillId="15" borderId="24" xfId="2" applyNumberFormat="1" applyFont="1" applyFill="1" applyBorder="1" applyAlignment="1" applyProtection="1">
      <alignment horizontal="right" vertical="center"/>
      <protection locked="0"/>
    </xf>
    <xf numFmtId="4" fontId="1" fillId="15" borderId="36" xfId="2" applyNumberFormat="1" applyFont="1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 applyProtection="1">
      <alignment horizontal="left" vertical="center"/>
    </xf>
    <xf numFmtId="0" fontId="0" fillId="0" borderId="36" xfId="0" applyFill="1" applyBorder="1" applyAlignment="1" applyProtection="1">
      <alignment horizontal="left" vertical="center"/>
    </xf>
    <xf numFmtId="4" fontId="1" fillId="15" borderId="28" xfId="2" applyNumberFormat="1" applyFont="1" applyFill="1" applyBorder="1" applyAlignment="1" applyProtection="1">
      <alignment horizontal="right" vertical="center"/>
      <protection locked="0"/>
    </xf>
    <xf numFmtId="4" fontId="1" fillId="0" borderId="55" xfId="3" applyNumberFormat="1" applyFont="1" applyFill="1" applyBorder="1" applyAlignment="1" applyProtection="1">
      <alignment horizontal="right" vertical="center"/>
    </xf>
    <xf numFmtId="4" fontId="1" fillId="0" borderId="24" xfId="3" applyNumberFormat="1" applyFont="1" applyFill="1" applyBorder="1" applyAlignment="1" applyProtection="1">
      <alignment horizontal="right" vertical="center"/>
    </xf>
    <xf numFmtId="4" fontId="1" fillId="0" borderId="36" xfId="3" applyNumberFormat="1" applyFont="1" applyFill="1" applyBorder="1" applyAlignment="1" applyProtection="1">
      <alignment horizontal="right" vertical="center"/>
    </xf>
    <xf numFmtId="0" fontId="2" fillId="5" borderId="26" xfId="0" applyFont="1" applyFill="1" applyBorder="1" applyAlignment="1" applyProtection="1">
      <alignment horizontal="center" vertical="center"/>
    </xf>
    <xf numFmtId="0" fontId="2" fillId="5" borderId="50" xfId="0" applyFont="1" applyFill="1" applyBorder="1" applyAlignment="1" applyProtection="1">
      <alignment horizontal="center" vertical="center"/>
    </xf>
    <xf numFmtId="4" fontId="1" fillId="0" borderId="26" xfId="3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4" fontId="1" fillId="0" borderId="25" xfId="3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4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4" fontId="1" fillId="15" borderId="29" xfId="2" applyNumberFormat="1" applyFont="1" applyFill="1" applyBorder="1" applyAlignment="1" applyProtection="1">
      <alignment horizontal="right" vertical="center"/>
      <protection locked="0"/>
    </xf>
    <xf numFmtId="4" fontId="1" fillId="15" borderId="18" xfId="2" applyNumberFormat="1" applyFont="1" applyFill="1" applyBorder="1" applyAlignment="1" applyProtection="1">
      <alignment horizontal="right" vertical="center"/>
      <protection locked="0"/>
    </xf>
    <xf numFmtId="4" fontId="1" fillId="15" borderId="19" xfId="2" applyNumberFormat="1" applyFont="1" applyFill="1" applyBorder="1" applyAlignment="1" applyProtection="1">
      <alignment horizontal="right" vertical="center"/>
      <protection locked="0"/>
    </xf>
    <xf numFmtId="4" fontId="1" fillId="15" borderId="20" xfId="2" applyNumberFormat="1" applyFont="1" applyFill="1" applyBorder="1" applyAlignment="1" applyProtection="1">
      <alignment horizontal="right" vertical="center"/>
      <protection locked="0"/>
    </xf>
    <xf numFmtId="4" fontId="1" fillId="0" borderId="1" xfId="3" applyNumberFormat="1" applyFont="1" applyFill="1" applyBorder="1" applyAlignment="1" applyProtection="1">
      <alignment horizontal="right" vertical="center"/>
    </xf>
    <xf numFmtId="0" fontId="2" fillId="0" borderId="35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41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4" fontId="2" fillId="4" borderId="32" xfId="2" applyNumberFormat="1" applyFont="1" applyFill="1" applyBorder="1" applyAlignment="1" applyProtection="1">
      <alignment horizontal="right" vertical="center"/>
    </xf>
    <xf numFmtId="0" fontId="2" fillId="0" borderId="40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left" vertical="center" wrapText="1"/>
    </xf>
    <xf numFmtId="0" fontId="0" fillId="0" borderId="27" xfId="0" applyFill="1" applyBorder="1" applyAlignment="1" applyProtection="1">
      <alignment horizontal="left" vertical="center" wrapText="1"/>
    </xf>
    <xf numFmtId="0" fontId="0" fillId="0" borderId="42" xfId="0" applyFill="1" applyBorder="1" applyAlignment="1" applyProtection="1">
      <alignment horizontal="left" vertical="center" wrapText="1"/>
    </xf>
    <xf numFmtId="4" fontId="1" fillId="15" borderId="30" xfId="2" applyNumberFormat="1" applyFont="1" applyFill="1" applyBorder="1" applyAlignment="1" applyProtection="1">
      <alignment horizontal="right" vertical="center"/>
      <protection locked="0"/>
    </xf>
    <xf numFmtId="4" fontId="1" fillId="0" borderId="30" xfId="3" applyNumberFormat="1" applyFont="1" applyFill="1" applyBorder="1" applyAlignment="1" applyProtection="1">
      <alignment horizontal="right" vertical="center"/>
    </xf>
    <xf numFmtId="4" fontId="2" fillId="4" borderId="30" xfId="2" applyNumberFormat="1" applyFont="1" applyFill="1" applyBorder="1" applyAlignment="1" applyProtection="1">
      <alignment horizontal="right" vertical="center"/>
    </xf>
    <xf numFmtId="4" fontId="2" fillId="4" borderId="29" xfId="2" applyNumberFormat="1" applyFont="1" applyFill="1" applyBorder="1" applyAlignment="1" applyProtection="1">
      <alignment horizontal="right" vertical="center"/>
    </xf>
    <xf numFmtId="4" fontId="2" fillId="4" borderId="23" xfId="2" applyNumberFormat="1" applyFont="1" applyFill="1" applyBorder="1" applyAlignment="1" applyProtection="1">
      <alignment horizontal="right" vertical="center"/>
    </xf>
    <xf numFmtId="4" fontId="2" fillId="4" borderId="11" xfId="2" applyNumberFormat="1" applyFont="1" applyFill="1" applyBorder="1" applyAlignment="1" applyProtection="1">
      <alignment horizontal="right" vertical="center"/>
    </xf>
    <xf numFmtId="4" fontId="2" fillId="4" borderId="44" xfId="2" applyNumberFormat="1" applyFont="1" applyFill="1" applyBorder="1" applyAlignment="1" applyProtection="1">
      <alignment horizontal="right" vertical="center"/>
    </xf>
    <xf numFmtId="4" fontId="2" fillId="4" borderId="70" xfId="2" applyNumberFormat="1" applyFont="1" applyFill="1" applyBorder="1" applyAlignment="1" applyProtection="1">
      <alignment horizontal="right" vertical="center"/>
    </xf>
    <xf numFmtId="4" fontId="2" fillId="4" borderId="16" xfId="2" applyNumberFormat="1" applyFont="1" applyFill="1" applyBorder="1" applyAlignment="1" applyProtection="1">
      <alignment horizontal="right" vertical="center"/>
    </xf>
    <xf numFmtId="4" fontId="2" fillId="4" borderId="47" xfId="2" applyNumberFormat="1" applyFont="1" applyFill="1" applyBorder="1" applyAlignment="1" applyProtection="1">
      <alignment horizontal="right" vertical="center"/>
    </xf>
    <xf numFmtId="0" fontId="2" fillId="0" borderId="37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4" fontId="2" fillId="4" borderId="28" xfId="2" applyNumberFormat="1" applyFont="1" applyFill="1" applyBorder="1" applyAlignment="1" applyProtection="1">
      <alignment horizontal="right" vertical="center"/>
    </xf>
    <xf numFmtId="4" fontId="2" fillId="4" borderId="1" xfId="2" applyNumberFormat="1" applyFont="1" applyFill="1" applyBorder="1" applyAlignment="1" applyProtection="1">
      <alignment horizontal="right" vertical="center"/>
    </xf>
    <xf numFmtId="0" fontId="2" fillId="0" borderId="33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164" fontId="16" fillId="4" borderId="22" xfId="2" applyNumberFormat="1" applyFont="1" applyFill="1" applyBorder="1" applyAlignment="1" applyProtection="1">
      <alignment horizontal="right" vertical="center"/>
    </xf>
    <xf numFmtId="164" fontId="16" fillId="4" borderId="48" xfId="2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4" fontId="1" fillId="0" borderId="22" xfId="3" applyNumberFormat="1" applyFont="1" applyFill="1" applyBorder="1" applyAlignment="1" applyProtection="1">
      <alignment horizontal="right" vertical="center"/>
    </xf>
    <xf numFmtId="4" fontId="2" fillId="4" borderId="31" xfId="2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4" fontId="1" fillId="0" borderId="32" xfId="3" applyNumberFormat="1" applyFont="1" applyFill="1" applyBorder="1" applyAlignment="1" applyProtection="1">
      <alignment horizontal="right" vertical="center"/>
    </xf>
    <xf numFmtId="0" fontId="2" fillId="0" borderId="33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4" fontId="1" fillId="15" borderId="32" xfId="2" applyNumberFormat="1" applyFont="1" applyFill="1" applyBorder="1" applyAlignment="1" applyProtection="1">
      <alignment horizontal="right" vertical="center"/>
      <protection locked="0"/>
    </xf>
    <xf numFmtId="4" fontId="15" fillId="0" borderId="32" xfId="3" applyNumberFormat="1" applyFont="1" applyFill="1" applyBorder="1" applyAlignment="1" applyProtection="1">
      <alignment horizontal="right" vertical="center"/>
    </xf>
    <xf numFmtId="4" fontId="16" fillId="6" borderId="32" xfId="2" applyNumberFormat="1" applyFont="1" applyFill="1" applyBorder="1" applyAlignment="1" applyProtection="1">
      <alignment horizontal="right" vertical="center"/>
    </xf>
    <xf numFmtId="4" fontId="15" fillId="0" borderId="45" xfId="3" applyNumberFormat="1" applyFont="1" applyFill="1" applyBorder="1" applyAlignment="1" applyProtection="1">
      <alignment horizontal="righ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4" fontId="1" fillId="15" borderId="25" xfId="2" applyNumberFormat="1" applyFont="1" applyFill="1" applyBorder="1" applyAlignment="1" applyProtection="1">
      <alignment horizontal="right" vertical="center"/>
      <protection locked="0"/>
    </xf>
    <xf numFmtId="4" fontId="15" fillId="0" borderId="25" xfId="3" applyNumberFormat="1" applyFont="1" applyFill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4" fontId="16" fillId="6" borderId="26" xfId="2" applyNumberFormat="1" applyFont="1" applyFill="1" applyBorder="1" applyAlignment="1" applyProtection="1">
      <alignment horizontal="right" vertical="center"/>
    </xf>
    <xf numFmtId="0" fontId="0" fillId="0" borderId="40" xfId="0" applyFill="1" applyBorder="1" applyAlignment="1" applyProtection="1">
      <alignment horizontal="left" vertical="center" wrapText="1"/>
    </xf>
    <xf numFmtId="0" fontId="0" fillId="0" borderId="37" xfId="0" applyFill="1" applyBorder="1" applyAlignment="1" applyProtection="1">
      <alignment horizontal="left" vertical="center" wrapText="1"/>
    </xf>
    <xf numFmtId="0" fontId="0" fillId="0" borderId="19" xfId="0" applyFill="1" applyBorder="1" applyAlignment="1" applyProtection="1">
      <alignment horizontal="left" vertical="center" wrapText="1"/>
    </xf>
    <xf numFmtId="0" fontId="0" fillId="0" borderId="41" xfId="0" applyFill="1" applyBorder="1" applyAlignment="1" applyProtection="1">
      <alignment horizontal="left" vertical="center" wrapText="1"/>
    </xf>
    <xf numFmtId="4" fontId="16" fillId="6" borderId="30" xfId="0" applyNumberFormat="1" applyFont="1" applyFill="1" applyBorder="1" applyAlignment="1" applyProtection="1">
      <alignment horizontal="right" vertical="center"/>
    </xf>
    <xf numFmtId="4" fontId="16" fillId="6" borderId="1" xfId="0" applyNumberFormat="1" applyFont="1" applyFill="1" applyBorder="1" applyAlignment="1" applyProtection="1">
      <alignment horizontal="right" vertical="center"/>
    </xf>
    <xf numFmtId="4" fontId="16" fillId="6" borderId="29" xfId="0" applyNumberFormat="1" applyFont="1" applyFill="1" applyBorder="1" applyAlignment="1" applyProtection="1">
      <alignment horizontal="right" vertical="center"/>
    </xf>
    <xf numFmtId="0" fontId="2" fillId="2" borderId="33" xfId="0" applyFont="1" applyFill="1" applyBorder="1" applyAlignment="1" applyProtection="1">
      <alignment horizontal="left" vertical="center"/>
    </xf>
    <xf numFmtId="0" fontId="2" fillId="2" borderId="21" xfId="0" applyFont="1" applyFill="1" applyBorder="1" applyAlignment="1" applyProtection="1">
      <alignment horizontal="left" vertical="center"/>
    </xf>
    <xf numFmtId="0" fontId="2" fillId="2" borderId="34" xfId="0" applyFont="1" applyFill="1" applyBorder="1" applyAlignment="1" applyProtection="1">
      <alignment horizontal="left" vertical="center"/>
    </xf>
    <xf numFmtId="4" fontId="2" fillId="6" borderId="32" xfId="2" applyNumberFormat="1" applyFont="1" applyFill="1" applyBorder="1" applyAlignment="1" applyProtection="1">
      <alignment horizontal="right" vertical="center"/>
    </xf>
    <xf numFmtId="4" fontId="2" fillId="6" borderId="45" xfId="2" applyNumberFormat="1" applyFont="1" applyFill="1" applyBorder="1" applyAlignment="1" applyProtection="1">
      <alignment horizontal="right" vertical="center"/>
    </xf>
    <xf numFmtId="4" fontId="1" fillId="15" borderId="1" xfId="2" applyNumberFormat="1" applyFont="1" applyFill="1" applyBorder="1" applyAlignment="1" applyProtection="1">
      <alignment horizontal="right" vertical="center"/>
      <protection locked="0"/>
    </xf>
    <xf numFmtId="4" fontId="15" fillId="0" borderId="1" xfId="3" applyNumberFormat="1" applyFont="1" applyFill="1" applyBorder="1" applyAlignment="1" applyProtection="1">
      <alignment horizontal="right" vertical="center"/>
    </xf>
    <xf numFmtId="4" fontId="15" fillId="0" borderId="30" xfId="3" applyNumberFormat="1" applyFont="1" applyFill="1" applyBorder="1" applyAlignment="1" applyProtection="1">
      <alignment horizontal="right" vertical="center"/>
    </xf>
    <xf numFmtId="4" fontId="15" fillId="0" borderId="29" xfId="3" applyNumberFormat="1" applyFont="1" applyFill="1" applyBorder="1" applyAlignment="1" applyProtection="1">
      <alignment horizontal="right"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44" xfId="0" applyFill="1" applyBorder="1" applyAlignment="1" applyProtection="1">
      <alignment horizontal="left" vertical="center"/>
    </xf>
    <xf numFmtId="4" fontId="15" fillId="0" borderId="18" xfId="3" applyNumberFormat="1" applyFont="1" applyFill="1" applyBorder="1" applyAlignment="1" applyProtection="1">
      <alignment horizontal="right" vertical="center"/>
    </xf>
    <xf numFmtId="4" fontId="15" fillId="0" borderId="19" xfId="3" applyNumberFormat="1" applyFont="1" applyFill="1" applyBorder="1" applyAlignment="1" applyProtection="1">
      <alignment horizontal="right" vertical="center"/>
    </xf>
    <xf numFmtId="4" fontId="15" fillId="0" borderId="20" xfId="3" applyNumberFormat="1" applyFont="1" applyFill="1" applyBorder="1" applyAlignment="1" applyProtection="1">
      <alignment horizontal="right" vertical="center"/>
    </xf>
    <xf numFmtId="4" fontId="1" fillId="15" borderId="53" xfId="2" applyNumberFormat="1" applyFont="1" applyFill="1" applyBorder="1" applyAlignment="1" applyProtection="1">
      <alignment horizontal="right" vertical="center"/>
      <protection locked="0"/>
    </xf>
    <xf numFmtId="4" fontId="1" fillId="15" borderId="21" xfId="2" applyNumberFormat="1" applyFont="1" applyFill="1" applyBorder="1" applyAlignment="1" applyProtection="1">
      <alignment horizontal="right" vertical="center"/>
      <protection locked="0"/>
    </xf>
    <xf numFmtId="4" fontId="1" fillId="15" borderId="34" xfId="2" applyNumberFormat="1" applyFont="1" applyFill="1" applyBorder="1" applyAlignment="1" applyProtection="1">
      <alignment horizontal="right" vertical="center"/>
      <protection locked="0"/>
    </xf>
    <xf numFmtId="0" fontId="2" fillId="5" borderId="15" xfId="0" applyFont="1" applyFill="1" applyBorder="1" applyAlignment="1" applyProtection="1">
      <alignment horizontal="left" vertical="center"/>
    </xf>
    <xf numFmtId="0" fontId="2" fillId="5" borderId="16" xfId="0" applyFont="1" applyFill="1" applyBorder="1" applyAlignment="1" applyProtection="1">
      <alignment horizontal="left" vertical="center"/>
    </xf>
    <xf numFmtId="0" fontId="2" fillId="5" borderId="47" xfId="0" applyFont="1" applyFill="1" applyBorder="1" applyAlignment="1" applyProtection="1">
      <alignment horizontal="left" vertical="center"/>
    </xf>
    <xf numFmtId="0" fontId="2" fillId="0" borderId="4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37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4" fontId="16" fillId="6" borderId="28" xfId="0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4" fontId="16" fillId="6" borderId="28" xfId="2" applyNumberFormat="1" applyFont="1" applyFill="1" applyBorder="1" applyAlignment="1" applyProtection="1">
      <alignment horizontal="right" vertical="center"/>
    </xf>
    <xf numFmtId="4" fontId="16" fillId="6" borderId="29" xfId="2" applyNumberFormat="1" applyFont="1" applyFill="1" applyBorder="1" applyAlignment="1" applyProtection="1">
      <alignment horizontal="right" vertical="center"/>
    </xf>
    <xf numFmtId="4" fontId="15" fillId="0" borderId="28" xfId="3" applyNumberFormat="1" applyFont="1" applyFill="1" applyBorder="1" applyAlignment="1" applyProtection="1">
      <alignment horizontal="right" vertical="center"/>
    </xf>
    <xf numFmtId="4" fontId="1" fillId="0" borderId="23" xfId="3" applyNumberFormat="1" applyFont="1" applyFill="1" applyBorder="1" applyAlignment="1" applyProtection="1">
      <alignment horizontal="center" vertical="center"/>
    </xf>
    <xf numFmtId="4" fontId="1" fillId="0" borderId="11" xfId="3" applyNumberFormat="1" applyFont="1" applyFill="1" applyBorder="1" applyAlignment="1" applyProtection="1">
      <alignment horizontal="center" vertical="center"/>
    </xf>
    <xf numFmtId="4" fontId="1" fillId="0" borderId="12" xfId="3" applyNumberFormat="1" applyFont="1" applyFill="1" applyBorder="1" applyAlignment="1" applyProtection="1">
      <alignment horizontal="center" vertical="center"/>
    </xf>
    <xf numFmtId="4" fontId="1" fillId="0" borderId="70" xfId="3" applyNumberFormat="1" applyFont="1" applyFill="1" applyBorder="1" applyAlignment="1" applyProtection="1">
      <alignment horizontal="center" vertical="center"/>
    </xf>
    <xf numFmtId="4" fontId="1" fillId="0" borderId="16" xfId="3" applyNumberFormat="1" applyFont="1" applyFill="1" applyBorder="1" applyAlignment="1" applyProtection="1">
      <alignment horizontal="center" vertical="center"/>
    </xf>
    <xf numFmtId="4" fontId="1" fillId="0" borderId="17" xfId="3" applyNumberFormat="1" applyFont="1" applyFill="1" applyBorder="1" applyAlignment="1" applyProtection="1">
      <alignment horizontal="center" vertical="center"/>
    </xf>
    <xf numFmtId="4" fontId="1" fillId="0" borderId="28" xfId="3" applyNumberFormat="1" applyFont="1" applyFill="1" applyBorder="1" applyAlignment="1" applyProtection="1">
      <alignment horizontal="right" vertical="center"/>
    </xf>
    <xf numFmtId="4" fontId="1" fillId="0" borderId="49" xfId="3" applyNumberFormat="1" applyFont="1" applyFill="1" applyBorder="1" applyAlignment="1" applyProtection="1">
      <alignment horizontal="right" vertical="center"/>
    </xf>
    <xf numFmtId="4" fontId="1" fillId="0" borderId="38" xfId="3" applyNumberFormat="1" applyFont="1" applyFill="1" applyBorder="1" applyAlignment="1" applyProtection="1">
      <alignment horizontal="right" vertical="center"/>
    </xf>
    <xf numFmtId="4" fontId="1" fillId="0" borderId="43" xfId="3" applyNumberFormat="1" applyFont="1" applyFill="1" applyBorder="1" applyAlignment="1" applyProtection="1">
      <alignment horizontal="right" vertical="center"/>
    </xf>
    <xf numFmtId="4" fontId="1" fillId="0" borderId="46" xfId="3" applyNumberFormat="1" applyFont="1" applyFill="1" applyBorder="1" applyAlignment="1" applyProtection="1">
      <alignment horizontal="right" vertical="center"/>
    </xf>
    <xf numFmtId="4" fontId="1" fillId="0" borderId="31" xfId="3" applyNumberFormat="1" applyFont="1" applyFill="1" applyBorder="1" applyAlignment="1" applyProtection="1">
      <alignment horizontal="right" vertical="center"/>
    </xf>
    <xf numFmtId="4" fontId="1" fillId="0" borderId="51" xfId="3" applyNumberFormat="1" applyFont="1" applyFill="1" applyBorder="1" applyAlignment="1" applyProtection="1">
      <alignment horizontal="right" vertical="center"/>
    </xf>
    <xf numFmtId="4" fontId="1" fillId="0" borderId="45" xfId="3" applyNumberFormat="1" applyFont="1" applyFill="1" applyBorder="1" applyAlignment="1" applyProtection="1">
      <alignment horizontal="right" vertical="center"/>
    </xf>
    <xf numFmtId="0" fontId="2" fillId="2" borderId="12" xfId="0" applyFont="1" applyFill="1" applyBorder="1" applyAlignment="1" applyProtection="1">
      <alignment horizontal="center" vertical="center"/>
    </xf>
    <xf numFmtId="4" fontId="15" fillId="0" borderId="49" xfId="3" applyNumberFormat="1" applyFont="1" applyFill="1" applyBorder="1" applyAlignment="1" applyProtection="1">
      <alignment horizontal="right" vertical="center"/>
    </xf>
    <xf numFmtId="4" fontId="15" fillId="0" borderId="46" xfId="3" applyNumberFormat="1" applyFont="1" applyFill="1" applyBorder="1" applyAlignment="1" applyProtection="1">
      <alignment horizontal="right" vertical="center"/>
    </xf>
    <xf numFmtId="4" fontId="15" fillId="0" borderId="38" xfId="3" applyNumberFormat="1" applyFont="1" applyFill="1" applyBorder="1" applyAlignment="1" applyProtection="1">
      <alignment horizontal="right" vertical="center"/>
    </xf>
    <xf numFmtId="4" fontId="15" fillId="0" borderId="43" xfId="3" applyNumberFormat="1" applyFont="1" applyFill="1" applyBorder="1" applyAlignment="1" applyProtection="1">
      <alignment horizontal="right" vertical="center"/>
    </xf>
    <xf numFmtId="4" fontId="15" fillId="0" borderId="52" xfId="3" applyNumberFormat="1" applyFont="1" applyFill="1" applyBorder="1" applyAlignment="1" applyProtection="1">
      <alignment horizontal="right" vertical="center"/>
    </xf>
    <xf numFmtId="4" fontId="15" fillId="0" borderId="30" xfId="0" applyNumberFormat="1" applyFont="1" applyFill="1" applyBorder="1" applyAlignment="1" applyProtection="1">
      <alignment horizontal="right" vertical="center"/>
    </xf>
    <xf numFmtId="4" fontId="15" fillId="0" borderId="46" xfId="0" applyNumberFormat="1" applyFont="1" applyFill="1" applyBorder="1" applyAlignment="1" applyProtection="1">
      <alignment horizontal="right" vertical="center"/>
    </xf>
    <xf numFmtId="4" fontId="15" fillId="0" borderId="1" xfId="0" applyNumberFormat="1" applyFont="1" applyFill="1" applyBorder="1" applyAlignment="1" applyProtection="1">
      <alignment horizontal="right" vertical="center"/>
    </xf>
    <xf numFmtId="4" fontId="15" fillId="0" borderId="38" xfId="0" applyNumberFormat="1" applyFont="1" applyFill="1" applyBorder="1" applyAlignment="1" applyProtection="1">
      <alignment horizontal="right" vertical="center"/>
    </xf>
    <xf numFmtId="4" fontId="15" fillId="0" borderId="29" xfId="0" applyNumberFormat="1" applyFont="1" applyFill="1" applyBorder="1" applyAlignment="1" applyProtection="1">
      <alignment horizontal="right" vertical="center"/>
    </xf>
    <xf numFmtId="4" fontId="15" fillId="0" borderId="43" xfId="0" applyNumberFormat="1" applyFont="1" applyFill="1" applyBorder="1" applyAlignment="1" applyProtection="1">
      <alignment horizontal="right" vertical="center"/>
    </xf>
    <xf numFmtId="0" fontId="0" fillId="15" borderId="1" xfId="0" applyFont="1" applyFill="1" applyBorder="1" applyAlignment="1" applyProtection="1">
      <alignment horizontal="center" vertical="center"/>
      <protection locked="0"/>
    </xf>
    <xf numFmtId="0" fontId="2" fillId="12" borderId="33" xfId="0" applyFont="1" applyFill="1" applyBorder="1" applyAlignment="1" applyProtection="1">
      <alignment horizontal="left" vertical="center"/>
    </xf>
    <xf numFmtId="0" fontId="2" fillId="12" borderId="21" xfId="0" applyFont="1" applyFill="1" applyBorder="1" applyAlignment="1" applyProtection="1">
      <alignment horizontal="left" vertical="center"/>
    </xf>
    <xf numFmtId="0" fontId="2" fillId="12" borderId="34" xfId="0" applyFont="1" applyFill="1" applyBorder="1" applyAlignment="1" applyProtection="1">
      <alignment horizontal="left" vertical="center"/>
    </xf>
    <xf numFmtId="4" fontId="2" fillId="10" borderId="32" xfId="2" applyNumberFormat="1" applyFont="1" applyFill="1" applyBorder="1" applyAlignment="1" applyProtection="1">
      <alignment horizontal="right" vertical="center"/>
    </xf>
    <xf numFmtId="4" fontId="2" fillId="10" borderId="45" xfId="2" applyNumberFormat="1" applyFont="1" applyFill="1" applyBorder="1" applyAlignment="1" applyProtection="1">
      <alignment horizontal="right" vertical="center"/>
    </xf>
    <xf numFmtId="0" fontId="29" fillId="7" borderId="33" xfId="0" applyFont="1" applyFill="1" applyBorder="1" applyAlignment="1" applyProtection="1">
      <alignment horizontal="left" vertical="center"/>
    </xf>
    <xf numFmtId="0" fontId="29" fillId="7" borderId="21" xfId="0" applyFont="1" applyFill="1" applyBorder="1" applyAlignment="1" applyProtection="1">
      <alignment horizontal="left" vertical="center"/>
    </xf>
    <xf numFmtId="0" fontId="30" fillId="7" borderId="21" xfId="0" applyFont="1" applyFill="1" applyBorder="1" applyAlignment="1" applyProtection="1">
      <alignment horizontal="left" vertical="center"/>
    </xf>
    <xf numFmtId="0" fontId="30" fillId="7" borderId="34" xfId="0" applyFont="1" applyFill="1" applyBorder="1" applyAlignment="1" applyProtection="1">
      <alignment horizontal="left" vertical="center"/>
    </xf>
    <xf numFmtId="4" fontId="1" fillId="15" borderId="53" xfId="2" applyNumberFormat="1" applyFont="1" applyFill="1" applyBorder="1" applyAlignment="1" applyProtection="1">
      <alignment horizontal="center" vertical="center"/>
      <protection locked="0"/>
    </xf>
    <xf numFmtId="4" fontId="1" fillId="15" borderId="21" xfId="2" applyNumberFormat="1" applyFont="1" applyFill="1" applyBorder="1" applyAlignment="1" applyProtection="1">
      <alignment horizontal="center" vertical="center"/>
      <protection locked="0"/>
    </xf>
    <xf numFmtId="4" fontId="1" fillId="15" borderId="34" xfId="2" applyNumberFormat="1" applyFont="1" applyFill="1" applyBorder="1" applyAlignment="1" applyProtection="1">
      <alignment horizontal="center" vertical="center"/>
      <protection locked="0"/>
    </xf>
    <xf numFmtId="4" fontId="2" fillId="11" borderId="32" xfId="2" applyNumberFormat="1" applyFont="1" applyFill="1" applyBorder="1" applyAlignment="1" applyProtection="1">
      <alignment horizontal="right" vertical="center"/>
    </xf>
    <xf numFmtId="4" fontId="2" fillId="11" borderId="45" xfId="2" applyNumberFormat="1" applyFont="1" applyFill="1" applyBorder="1" applyAlignment="1" applyProtection="1">
      <alignment horizontal="right" vertical="center"/>
    </xf>
    <xf numFmtId="0" fontId="2" fillId="9" borderId="33" xfId="0" applyFont="1" applyFill="1" applyBorder="1" applyAlignment="1" applyProtection="1">
      <alignment horizontal="left" vertical="center"/>
    </xf>
    <xf numFmtId="0" fontId="2" fillId="9" borderId="21" xfId="0" applyFont="1" applyFill="1" applyBorder="1" applyAlignment="1" applyProtection="1">
      <alignment horizontal="left" vertical="center"/>
    </xf>
    <xf numFmtId="0" fontId="2" fillId="9" borderId="34" xfId="0" applyFont="1" applyFill="1" applyBorder="1" applyAlignment="1" applyProtection="1">
      <alignment horizontal="left" vertical="center"/>
    </xf>
    <xf numFmtId="4" fontId="2" fillId="8" borderId="32" xfId="2" applyNumberFormat="1" applyFont="1" applyFill="1" applyBorder="1" applyAlignment="1" applyProtection="1">
      <alignment horizontal="right" vertical="center"/>
    </xf>
    <xf numFmtId="4" fontId="2" fillId="8" borderId="45" xfId="2" applyNumberFormat="1" applyFont="1" applyFill="1" applyBorder="1" applyAlignment="1" applyProtection="1">
      <alignment horizontal="right" vertical="center"/>
    </xf>
    <xf numFmtId="0" fontId="5" fillId="14" borderId="0" xfId="0" applyFont="1" applyFill="1" applyAlignment="1" applyProtection="1">
      <alignment vertical="center" wrapText="1"/>
    </xf>
    <xf numFmtId="166" fontId="0" fillId="15" borderId="1" xfId="0" applyNumberFormat="1" applyFont="1" applyFill="1" applyBorder="1" applyAlignment="1" applyProtection="1">
      <alignment horizontal="center" vertical="center"/>
      <protection locked="0"/>
    </xf>
    <xf numFmtId="167" fontId="0" fillId="15" borderId="1" xfId="0" applyNumberFormat="1" applyFont="1" applyFill="1" applyBorder="1" applyAlignment="1" applyProtection="1">
      <alignment horizontal="center" vertical="center"/>
      <protection locked="0"/>
    </xf>
    <xf numFmtId="0" fontId="0" fillId="15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</cellXfs>
  <cellStyles count="4">
    <cellStyle name="Moeda" xfId="2" builtinId="4"/>
    <cellStyle name="Normal" xfId="0" builtinId="0"/>
    <cellStyle name="Normal 2" xfId="1"/>
    <cellStyle name="Percentagem" xfId="3" builtinId="5"/>
  </cellStyles>
  <dxfs count="21">
    <dxf>
      <font>
        <color theme="0" tint="-0.14996795556505021"/>
      </font>
    </dxf>
    <dxf>
      <font>
        <color theme="0"/>
      </font>
    </dxf>
    <dxf>
      <font>
        <color theme="6" tint="0.79998168889431442"/>
      </font>
    </dxf>
    <dxf>
      <font>
        <color theme="9" tint="0.79998168889431442"/>
      </font>
    </dxf>
    <dxf>
      <font>
        <color theme="0"/>
      </font>
    </dxf>
    <dxf>
      <font>
        <color theme="4" tint="0.79998168889431442"/>
      </font>
    </dxf>
    <dxf>
      <font>
        <color theme="7" tint="0.79998168889431442"/>
      </font>
    </dxf>
    <dxf>
      <font>
        <color theme="5" tint="0.79998168889431442"/>
      </font>
    </dxf>
    <dxf>
      <font>
        <color theme="6" tint="0.79998168889431442"/>
      </font>
    </dxf>
    <dxf>
      <font>
        <color theme="9" tint="0.79998168889431442"/>
      </font>
    </dxf>
    <dxf>
      <font>
        <color theme="0" tint="-0.14996795556505021"/>
      </font>
    </dxf>
    <dxf>
      <font>
        <color theme="9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12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13" name="Imagem 1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197FPSA\Groups\DRD_%20formulario\INQUERITO%202014\Clubes\Formul&#225;rio_2014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ÇÃO"/>
      <sheetName val="CARACTERIZAÇÃO"/>
      <sheetName val="QUANTIFICAÇÃO"/>
      <sheetName val="PREVISÃO"/>
      <sheetName val="LISTA"/>
    </sheetNames>
    <sheetDataSet>
      <sheetData sheetId="0">
        <row r="28">
          <cell r="N28">
            <v>0</v>
          </cell>
        </row>
      </sheetData>
      <sheetData sheetId="1">
        <row r="23">
          <cell r="C23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32"/>
  <sheetViews>
    <sheetView showGridLines="0" showRowColHeaders="0" topLeftCell="A52" zoomScale="115" zoomScaleNormal="115" zoomScaleSheetLayoutView="100" workbookViewId="0">
      <selection activeCell="N28" sqref="N28:BD28"/>
    </sheetView>
  </sheetViews>
  <sheetFormatPr defaultRowHeight="15" x14ac:dyDescent="0.25"/>
  <cols>
    <col min="1" max="59" width="2.42578125" style="24" customWidth="1"/>
    <col min="60" max="60" width="9.140625" style="24" customWidth="1"/>
    <col min="61" max="61" width="9.140625" style="25" customWidth="1"/>
    <col min="62" max="62" width="7.42578125" style="25" customWidth="1"/>
    <col min="63" max="63" width="9.140625" style="25" customWidth="1"/>
    <col min="64" max="65" width="9.140625" style="24" customWidth="1"/>
    <col min="66" max="66" width="11.5703125" style="24" customWidth="1"/>
    <col min="67" max="67" width="21.140625" style="24" customWidth="1"/>
    <col min="68" max="68" width="8.140625" style="24" customWidth="1"/>
    <col min="69" max="71" width="12.140625" style="24" customWidth="1"/>
    <col min="72" max="80" width="9.140625" style="24" customWidth="1"/>
    <col min="81" max="16384" width="9.140625" style="24"/>
  </cols>
  <sheetData>
    <row r="1" spans="1:6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38" t="s">
        <v>235</v>
      </c>
      <c r="BE1" s="1"/>
      <c r="BF1" s="1"/>
    </row>
    <row r="2" spans="1:6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6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</row>
    <row r="4" spans="1:63" s="26" customFormat="1" ht="14.25" x14ac:dyDescent="0.25">
      <c r="A4" s="34"/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145" t="s">
        <v>0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36"/>
      <c r="AO4" s="36"/>
      <c r="AP4" s="36"/>
      <c r="AQ4" s="36"/>
      <c r="AR4" s="36"/>
      <c r="AS4" s="34"/>
      <c r="AT4" s="36"/>
      <c r="AU4" s="36"/>
      <c r="AV4" s="36"/>
      <c r="AW4" s="34"/>
      <c r="AX4" s="36"/>
      <c r="AY4" s="36"/>
      <c r="AZ4" s="36"/>
      <c r="BA4" s="36"/>
      <c r="BB4" s="34"/>
      <c r="BC4" s="34"/>
      <c r="BD4" s="34"/>
      <c r="BE4" s="34"/>
      <c r="BF4" s="34"/>
      <c r="BI4" s="27"/>
      <c r="BJ4" s="27"/>
      <c r="BK4" s="27"/>
    </row>
    <row r="5" spans="1:63" s="26" customFormat="1" ht="15" customHeight="1" x14ac:dyDescent="0.25">
      <c r="A5" s="34"/>
      <c r="B5" s="34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145" t="s">
        <v>183</v>
      </c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4"/>
      <c r="BC5" s="34"/>
      <c r="BD5" s="34"/>
      <c r="BE5" s="34"/>
      <c r="BF5" s="34"/>
      <c r="BI5" s="27"/>
      <c r="BJ5" s="27"/>
      <c r="BK5" s="27"/>
    </row>
    <row r="6" spans="1:63" s="26" customFormat="1" ht="14.25" x14ac:dyDescent="0.25">
      <c r="A6" s="34"/>
      <c r="B6" s="34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145" t="s">
        <v>1</v>
      </c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I6" s="27"/>
      <c r="BJ6" s="27"/>
      <c r="BK6" s="27"/>
    </row>
    <row r="7" spans="1:6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6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63" s="28" customFormat="1" ht="23.25" x14ac:dyDescent="0.25">
      <c r="A9" s="37"/>
      <c r="B9" s="146" t="s">
        <v>163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"/>
    </row>
    <row r="10" spans="1:63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63" ht="15" customHeight="1" x14ac:dyDescent="0.25">
      <c r="A11" s="1"/>
      <c r="B11" s="1"/>
      <c r="C11" s="38"/>
      <c r="D11" s="39"/>
      <c r="E11" s="39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39"/>
      <c r="BB11" s="39"/>
      <c r="BC11" s="39"/>
      <c r="BD11" s="39"/>
      <c r="BE11" s="41"/>
      <c r="BF11" s="1"/>
    </row>
    <row r="12" spans="1:63" ht="15" customHeight="1" x14ac:dyDescent="0.25">
      <c r="A12" s="1"/>
      <c r="B12" s="1"/>
      <c r="C12" s="42"/>
      <c r="D12" s="43"/>
      <c r="E12" s="44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5"/>
      <c r="BB12" s="45"/>
      <c r="BC12" s="47"/>
      <c r="BD12" s="43"/>
      <c r="BE12" s="48"/>
      <c r="BF12" s="1"/>
    </row>
    <row r="13" spans="1:63" ht="15" customHeight="1" x14ac:dyDescent="0.25">
      <c r="A13" s="1"/>
      <c r="B13" s="1"/>
      <c r="C13" s="49"/>
      <c r="D13" s="50"/>
      <c r="E13" s="51"/>
      <c r="F13" s="50"/>
      <c r="G13" s="147" t="s">
        <v>189</v>
      </c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50"/>
      <c r="BC13" s="52"/>
      <c r="BD13" s="50"/>
      <c r="BE13" s="53"/>
      <c r="BF13" s="1"/>
    </row>
    <row r="14" spans="1:63" ht="15" customHeight="1" x14ac:dyDescent="0.25">
      <c r="A14" s="1"/>
      <c r="B14" s="1"/>
      <c r="C14" s="49"/>
      <c r="D14" s="50"/>
      <c r="E14" s="51"/>
      <c r="F14" s="50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50"/>
      <c r="BC14" s="52"/>
      <c r="BD14" s="50"/>
      <c r="BE14" s="53"/>
      <c r="BF14" s="1"/>
    </row>
    <row r="15" spans="1:63" ht="15" customHeight="1" x14ac:dyDescent="0.25">
      <c r="A15" s="1"/>
      <c r="B15" s="1"/>
      <c r="C15" s="49"/>
      <c r="D15" s="50"/>
      <c r="E15" s="51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2"/>
      <c r="BD15" s="50"/>
      <c r="BE15" s="53"/>
      <c r="BF15" s="1"/>
    </row>
    <row r="16" spans="1:63" ht="15" customHeight="1" x14ac:dyDescent="0.25">
      <c r="A16" s="1"/>
      <c r="B16" s="1"/>
      <c r="C16" s="49"/>
      <c r="D16" s="50"/>
      <c r="E16" s="51"/>
      <c r="F16" s="50"/>
      <c r="G16" s="148" t="s">
        <v>234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50"/>
      <c r="BC16" s="52"/>
      <c r="BD16" s="50"/>
      <c r="BE16" s="53"/>
      <c r="BF16" s="1"/>
    </row>
    <row r="17" spans="1:88" ht="15" customHeight="1" x14ac:dyDescent="0.25">
      <c r="A17" s="1"/>
      <c r="B17" s="1"/>
      <c r="C17" s="49"/>
      <c r="D17" s="50"/>
      <c r="E17" s="51"/>
      <c r="F17" s="50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50"/>
      <c r="BC17" s="52"/>
      <c r="BD17" s="50"/>
      <c r="BE17" s="53"/>
      <c r="BF17" s="1"/>
    </row>
    <row r="18" spans="1:88" x14ac:dyDescent="0.25">
      <c r="A18" s="1"/>
      <c r="B18" s="1"/>
      <c r="C18" s="49"/>
      <c r="D18" s="50"/>
      <c r="E18" s="54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6"/>
      <c r="BD18" s="50"/>
      <c r="BE18" s="53"/>
      <c r="BF18" s="1"/>
    </row>
    <row r="19" spans="1:88" ht="15.75" thickBot="1" x14ac:dyDescent="0.3">
      <c r="A19" s="1"/>
      <c r="B19" s="1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9"/>
      <c r="BF19" s="1"/>
    </row>
    <row r="20" spans="1:88" x14ac:dyDescent="0.25">
      <c r="A20" s="1"/>
      <c r="B20" s="1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1"/>
    </row>
    <row r="21" spans="1:88" ht="15.75" thickBo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88" x14ac:dyDescent="0.25">
      <c r="A22" s="1"/>
      <c r="B22" s="1"/>
      <c r="C22" s="60"/>
      <c r="D22" s="61"/>
      <c r="E22" s="61"/>
      <c r="F22" s="61"/>
      <c r="G22" s="61"/>
      <c r="H22" s="61"/>
      <c r="I22" s="61"/>
      <c r="J22" s="61"/>
      <c r="K22" s="61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3"/>
      <c r="BF22" s="1"/>
    </row>
    <row r="23" spans="1:88" x14ac:dyDescent="0.25">
      <c r="A23" s="64"/>
      <c r="B23" s="64"/>
      <c r="C23" s="65"/>
      <c r="D23" s="66"/>
      <c r="E23" s="66"/>
      <c r="F23" s="66"/>
      <c r="G23" s="66"/>
      <c r="H23" s="66"/>
      <c r="I23" s="66"/>
      <c r="J23" s="66"/>
      <c r="K23" s="66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67"/>
      <c r="BF23" s="1"/>
    </row>
    <row r="24" spans="1:88" s="30" customFormat="1" ht="18.75" x14ac:dyDescent="0.25">
      <c r="A24" s="68"/>
      <c r="B24" s="68"/>
      <c r="C24" s="69"/>
      <c r="D24" s="149" t="s">
        <v>7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70"/>
      <c r="BF24" s="68"/>
      <c r="CA24" s="24"/>
      <c r="CB24" s="24"/>
      <c r="CC24" s="24"/>
      <c r="CD24" s="24"/>
      <c r="CE24" s="24"/>
      <c r="CF24" s="24"/>
      <c r="CG24" s="24"/>
    </row>
    <row r="25" spans="1:88" x14ac:dyDescent="0.25">
      <c r="A25" s="64"/>
      <c r="B25" s="64"/>
      <c r="C25" s="65"/>
      <c r="D25" s="66"/>
      <c r="E25" s="66"/>
      <c r="F25" s="66"/>
      <c r="G25" s="66"/>
      <c r="H25" s="66"/>
      <c r="I25" s="66"/>
      <c r="J25" s="66"/>
      <c r="K25" s="66"/>
      <c r="L25" s="50"/>
      <c r="M25" s="5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67"/>
      <c r="BF25" s="1"/>
    </row>
    <row r="26" spans="1:88" s="31" customFormat="1" ht="15.75" customHeight="1" x14ac:dyDescent="0.25">
      <c r="A26" s="19"/>
      <c r="B26" s="19"/>
      <c r="C26" s="65"/>
      <c r="D26" s="71" t="s">
        <v>95</v>
      </c>
      <c r="E26" s="66"/>
      <c r="F26" s="66"/>
      <c r="G26" s="66"/>
      <c r="H26" s="66"/>
      <c r="I26" s="66"/>
      <c r="J26" s="66"/>
      <c r="K26" s="66"/>
      <c r="L26" s="64"/>
      <c r="M26" s="64"/>
      <c r="N26" s="139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1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72" t="s">
        <v>89</v>
      </c>
      <c r="AQ26" s="139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1"/>
      <c r="BE26" s="67"/>
      <c r="BF26" s="19"/>
      <c r="BH26" s="29"/>
      <c r="CA26" s="24"/>
      <c r="CB26" s="24"/>
      <c r="CC26" s="24"/>
      <c r="CD26" s="24"/>
      <c r="CE26" s="24"/>
      <c r="CF26" s="24"/>
      <c r="CG26" s="24"/>
    </row>
    <row r="27" spans="1:88" s="31" customFormat="1" ht="18.75" x14ac:dyDescent="0.25">
      <c r="A27" s="19"/>
      <c r="B27" s="19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7"/>
      <c r="BF27" s="19"/>
      <c r="BH27" s="29"/>
      <c r="CA27" s="30"/>
      <c r="CB27" s="30"/>
      <c r="CC27" s="30"/>
      <c r="CD27" s="30"/>
      <c r="CE27" s="30"/>
      <c r="CF27" s="30"/>
      <c r="CG27" s="30"/>
      <c r="CH27" s="32"/>
      <c r="CI27" s="32"/>
      <c r="CJ27" s="32"/>
    </row>
    <row r="28" spans="1:88" s="31" customFormat="1" ht="15.75" x14ac:dyDescent="0.25">
      <c r="A28" s="19"/>
      <c r="B28" s="19"/>
      <c r="C28" s="73"/>
      <c r="D28" s="71" t="s">
        <v>96</v>
      </c>
      <c r="E28" s="66"/>
      <c r="F28" s="66"/>
      <c r="G28" s="66"/>
      <c r="H28" s="66"/>
      <c r="I28" s="66"/>
      <c r="J28" s="66"/>
      <c r="K28" s="66"/>
      <c r="L28" s="66"/>
      <c r="M28" s="64"/>
      <c r="N28" s="142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4"/>
      <c r="BE28" s="67"/>
      <c r="BF28" s="19"/>
      <c r="BH28" s="29"/>
      <c r="CA28" s="24"/>
      <c r="CB28" s="24"/>
      <c r="CC28" s="24"/>
      <c r="CD28" s="24"/>
      <c r="CE28" s="24"/>
      <c r="CF28" s="24"/>
      <c r="CG28" s="24"/>
      <c r="CH28" s="32"/>
      <c r="CI28" s="32"/>
      <c r="CJ28" s="32"/>
    </row>
    <row r="29" spans="1:88" s="31" customFormat="1" ht="15.75" x14ac:dyDescent="0.25">
      <c r="A29" s="19"/>
      <c r="B29" s="19"/>
      <c r="C29" s="7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7"/>
      <c r="BF29" s="19"/>
    </row>
    <row r="30" spans="1:88" s="31" customFormat="1" ht="15.75" x14ac:dyDescent="0.25">
      <c r="A30" s="19"/>
      <c r="B30" s="19"/>
      <c r="C30" s="73"/>
      <c r="D30" s="66" t="s">
        <v>8</v>
      </c>
      <c r="E30" s="66"/>
      <c r="F30" s="66"/>
      <c r="G30" s="66"/>
      <c r="H30" s="66"/>
      <c r="I30" s="66"/>
      <c r="J30" s="66"/>
      <c r="K30" s="66"/>
      <c r="L30" s="66"/>
      <c r="M30" s="66"/>
      <c r="N30" s="142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4"/>
      <c r="BE30" s="67"/>
      <c r="BF30" s="19"/>
      <c r="CA30" s="32"/>
      <c r="CB30" s="32"/>
      <c r="CC30" s="32"/>
      <c r="CD30" s="32"/>
      <c r="CE30" s="32"/>
      <c r="CF30" s="32"/>
      <c r="CG30" s="32"/>
    </row>
    <row r="31" spans="1:88" s="31" customFormat="1" ht="15.75" x14ac:dyDescent="0.25">
      <c r="A31" s="19"/>
      <c r="B31" s="19"/>
      <c r="C31" s="73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7"/>
      <c r="BF31" s="19"/>
      <c r="CA31" s="32"/>
      <c r="CB31" s="32"/>
      <c r="CC31" s="32"/>
      <c r="CD31" s="32"/>
      <c r="CE31" s="32"/>
      <c r="CF31" s="32"/>
      <c r="CG31" s="32"/>
    </row>
    <row r="32" spans="1:88" ht="15.75" x14ac:dyDescent="0.25">
      <c r="A32" s="64"/>
      <c r="B32" s="66"/>
      <c r="C32" s="73"/>
      <c r="D32" s="66" t="s">
        <v>9</v>
      </c>
      <c r="E32" s="66"/>
      <c r="F32" s="66"/>
      <c r="G32" s="66"/>
      <c r="H32" s="66"/>
      <c r="I32" s="142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4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72" t="s">
        <v>97</v>
      </c>
      <c r="AH32" s="142"/>
      <c r="AI32" s="143"/>
      <c r="AJ32" s="143"/>
      <c r="AK32" s="144"/>
      <c r="AL32" s="74" t="s">
        <v>10</v>
      </c>
      <c r="AM32" s="142"/>
      <c r="AN32" s="143"/>
      <c r="AO32" s="144"/>
      <c r="AP32" s="66"/>
      <c r="AQ32" s="142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4"/>
      <c r="BE32" s="67"/>
      <c r="BF32" s="1"/>
      <c r="CA32" s="31"/>
      <c r="CB32" s="31"/>
      <c r="CC32" s="31"/>
      <c r="CD32" s="31"/>
      <c r="CE32" s="31"/>
      <c r="CF32" s="31"/>
      <c r="CG32" s="31"/>
    </row>
    <row r="33" spans="1:85" ht="15.75" customHeight="1" x14ac:dyDescent="0.25">
      <c r="A33" s="64"/>
      <c r="B33" s="66"/>
      <c r="C33" s="73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7"/>
      <c r="BF33" s="1"/>
      <c r="CA33" s="31"/>
      <c r="CB33" s="31"/>
      <c r="CC33" s="31"/>
      <c r="CD33" s="31"/>
      <c r="CE33" s="31"/>
      <c r="CF33" s="31"/>
      <c r="CG33" s="31"/>
    </row>
    <row r="34" spans="1:85" s="30" customFormat="1" ht="15.75" customHeight="1" x14ac:dyDescent="0.25">
      <c r="A34" s="68"/>
      <c r="B34" s="75"/>
      <c r="C34" s="73"/>
      <c r="D34" s="66" t="s">
        <v>11</v>
      </c>
      <c r="E34" s="66"/>
      <c r="F34" s="66"/>
      <c r="G34" s="66"/>
      <c r="H34" s="66"/>
      <c r="I34" s="142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4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72" t="s">
        <v>98</v>
      </c>
      <c r="AQ34" s="142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4"/>
      <c r="BE34" s="67"/>
      <c r="BF34" s="68"/>
      <c r="CA34" s="24"/>
      <c r="CB34" s="24"/>
      <c r="CC34" s="24"/>
      <c r="CD34" s="24"/>
      <c r="CE34" s="24"/>
      <c r="CF34" s="24"/>
      <c r="CG34" s="24"/>
    </row>
    <row r="35" spans="1:85" ht="15.75" customHeight="1" x14ac:dyDescent="0.25">
      <c r="A35" s="64"/>
      <c r="B35" s="64"/>
      <c r="C35" s="73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67"/>
      <c r="BF35" s="1"/>
      <c r="CA35" s="30"/>
      <c r="CB35" s="30"/>
      <c r="CC35" s="30"/>
      <c r="CD35" s="30"/>
      <c r="CE35" s="30"/>
      <c r="CF35" s="30"/>
      <c r="CG35" s="30"/>
    </row>
    <row r="36" spans="1:85" ht="15.75" customHeight="1" thickBot="1" x14ac:dyDescent="0.3">
      <c r="A36" s="64"/>
      <c r="B36" s="64"/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8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9"/>
      <c r="BF36" s="1"/>
    </row>
    <row r="37" spans="1:85" ht="15.75" customHeight="1" x14ac:dyDescent="0.25">
      <c r="A37" s="64"/>
      <c r="B37" s="6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85" ht="15.75" customHeight="1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85" ht="15.75" customHeight="1" x14ac:dyDescent="0.25">
      <c r="A39" s="1"/>
      <c r="B39" s="1"/>
      <c r="C39" s="60"/>
      <c r="D39" s="61"/>
      <c r="E39" s="61"/>
      <c r="F39" s="61"/>
      <c r="G39" s="61"/>
      <c r="H39" s="61"/>
      <c r="I39" s="61"/>
      <c r="J39" s="61"/>
      <c r="K39" s="61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3"/>
      <c r="BF39" s="1"/>
    </row>
    <row r="40" spans="1:85" ht="15.75" customHeight="1" x14ac:dyDescent="0.25">
      <c r="A40" s="1"/>
      <c r="B40" s="1"/>
      <c r="C40" s="69"/>
      <c r="D40" s="149" t="s">
        <v>190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70"/>
      <c r="BF40" s="1"/>
    </row>
    <row r="41" spans="1:85" ht="15.75" customHeight="1" x14ac:dyDescent="0.25">
      <c r="A41" s="1"/>
      <c r="B41" s="1"/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74"/>
      <c r="Z41" s="74"/>
      <c r="AA41" s="74"/>
      <c r="AB41" s="74"/>
      <c r="AC41" s="74"/>
      <c r="AD41" s="74"/>
      <c r="AE41" s="74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50"/>
      <c r="BD41" s="50"/>
      <c r="BE41" s="67"/>
      <c r="BF41" s="1"/>
    </row>
    <row r="42" spans="1:85" ht="15.75" x14ac:dyDescent="0.25">
      <c r="A42" s="1"/>
      <c r="B42" s="1"/>
      <c r="C42" s="80"/>
      <c r="D42" s="66"/>
      <c r="E42" s="66"/>
      <c r="F42" s="66"/>
      <c r="G42" s="66"/>
      <c r="H42" s="66"/>
      <c r="I42" s="66"/>
      <c r="J42" s="66"/>
      <c r="K42" s="66"/>
      <c r="L42" s="72" t="s">
        <v>80</v>
      </c>
      <c r="M42" s="142"/>
      <c r="N42" s="143"/>
      <c r="O42" s="144"/>
      <c r="P42" s="74" t="s">
        <v>6</v>
      </c>
      <c r="Q42" s="142"/>
      <c r="R42" s="143"/>
      <c r="S42" s="144"/>
      <c r="T42" s="64"/>
      <c r="U42" s="64"/>
      <c r="V42" s="66"/>
      <c r="W42" s="66"/>
      <c r="X42" s="66"/>
      <c r="Y42" s="66"/>
      <c r="Z42" s="66"/>
      <c r="AA42" s="66"/>
      <c r="AB42" s="81" t="s">
        <v>79</v>
      </c>
      <c r="AC42" s="142"/>
      <c r="AD42" s="143"/>
      <c r="AE42" s="143"/>
      <c r="AF42" s="143"/>
      <c r="AG42" s="143"/>
      <c r="AH42" s="143"/>
      <c r="AI42" s="143"/>
      <c r="AJ42" s="143"/>
      <c r="AK42" s="144"/>
      <c r="AL42" s="64"/>
      <c r="AM42" s="64"/>
      <c r="AN42" s="64"/>
      <c r="AO42" s="64"/>
      <c r="AP42" s="64"/>
      <c r="AQ42" s="66"/>
      <c r="AR42" s="66"/>
      <c r="AS42" s="81" t="s">
        <v>167</v>
      </c>
      <c r="AT42" s="142"/>
      <c r="AU42" s="143"/>
      <c r="AV42" s="143"/>
      <c r="AW42" s="143"/>
      <c r="AX42" s="143"/>
      <c r="AY42" s="143"/>
      <c r="AZ42" s="143"/>
      <c r="BA42" s="143"/>
      <c r="BB42" s="144"/>
      <c r="BC42" s="82"/>
      <c r="BD42" s="82"/>
      <c r="BE42" s="83"/>
      <c r="BF42" s="1"/>
    </row>
    <row r="43" spans="1:85" ht="15.75" x14ac:dyDescent="0.25">
      <c r="A43" s="1"/>
      <c r="B43" s="1"/>
      <c r="C43" s="80"/>
      <c r="D43" s="66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6"/>
      <c r="U43" s="66"/>
      <c r="V43" s="66"/>
      <c r="W43" s="66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6"/>
      <c r="AM43" s="66"/>
      <c r="AN43" s="66"/>
      <c r="AO43" s="66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6"/>
      <c r="BC43" s="82"/>
      <c r="BD43" s="82"/>
      <c r="BE43" s="83"/>
      <c r="BF43" s="1"/>
    </row>
    <row r="44" spans="1:85" ht="15.75" x14ac:dyDescent="0.25">
      <c r="A44" s="1"/>
      <c r="B44" s="1"/>
      <c r="C44" s="80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72" t="s">
        <v>191</v>
      </c>
      <c r="P44" s="142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  <c r="AY44" s="64"/>
      <c r="AZ44" s="66"/>
      <c r="BA44" s="66"/>
      <c r="BB44" s="66"/>
      <c r="BC44" s="82"/>
      <c r="BD44" s="82"/>
      <c r="BE44" s="83"/>
      <c r="BF44" s="1"/>
    </row>
    <row r="45" spans="1:85" ht="16.5" thickBot="1" x14ac:dyDescent="0.3">
      <c r="A45" s="1"/>
      <c r="B45" s="1"/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6"/>
      <c r="BF45" s="1"/>
    </row>
    <row r="46" spans="1:85" x14ac:dyDescent="0.25">
      <c r="A46" s="1"/>
      <c r="B46" s="1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1"/>
    </row>
    <row r="47" spans="1:85" ht="15.75" thickBot="1" x14ac:dyDescent="0.3">
      <c r="A47" s="1"/>
      <c r="B47" s="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1"/>
    </row>
    <row r="48" spans="1:85" x14ac:dyDescent="0.25">
      <c r="A48" s="1"/>
      <c r="B48" s="66"/>
      <c r="C48" s="60"/>
      <c r="D48" s="61"/>
      <c r="E48" s="61"/>
      <c r="F48" s="61"/>
      <c r="G48" s="61"/>
      <c r="H48" s="61"/>
      <c r="I48" s="61"/>
      <c r="J48" s="61"/>
      <c r="K48" s="61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3"/>
      <c r="BF48" s="1"/>
    </row>
    <row r="49" spans="1:76" x14ac:dyDescent="0.25">
      <c r="A49" s="1"/>
      <c r="B49" s="66"/>
      <c r="C49" s="65"/>
      <c r="D49" s="66"/>
      <c r="E49" s="66"/>
      <c r="F49" s="66"/>
      <c r="G49" s="66"/>
      <c r="H49" s="66"/>
      <c r="I49" s="66"/>
      <c r="J49" s="66"/>
      <c r="K49" s="66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67"/>
      <c r="BF49" s="1"/>
    </row>
    <row r="50" spans="1:76" ht="18.75" x14ac:dyDescent="0.25">
      <c r="A50" s="1"/>
      <c r="B50" s="75"/>
      <c r="C50" s="69"/>
      <c r="D50" s="149" t="s">
        <v>185</v>
      </c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70"/>
      <c r="BF50" s="68"/>
    </row>
    <row r="51" spans="1:76" x14ac:dyDescent="0.25">
      <c r="A51" s="1"/>
      <c r="B51" s="1"/>
      <c r="C51" s="73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67"/>
      <c r="BF51" s="1"/>
    </row>
    <row r="52" spans="1:76" x14ac:dyDescent="0.25">
      <c r="A52" s="1"/>
      <c r="B52" s="1"/>
      <c r="C52" s="73"/>
      <c r="D52" s="66"/>
      <c r="E52" s="66"/>
      <c r="F52" s="66"/>
      <c r="G52" s="66"/>
      <c r="H52" s="66"/>
      <c r="I52" s="66"/>
      <c r="J52" s="66"/>
      <c r="K52" s="72" t="s">
        <v>99</v>
      </c>
      <c r="L52" s="150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2"/>
      <c r="BE52" s="67"/>
      <c r="BF52" s="1"/>
    </row>
    <row r="53" spans="1:76" ht="15.75" customHeight="1" x14ac:dyDescent="0.25">
      <c r="A53" s="1"/>
      <c r="B53" s="1"/>
      <c r="C53" s="73"/>
      <c r="D53" s="66"/>
      <c r="E53" s="66"/>
      <c r="F53" s="66"/>
      <c r="G53" s="66"/>
      <c r="H53" s="66"/>
      <c r="I53" s="66"/>
      <c r="J53" s="66"/>
      <c r="K53" s="66"/>
      <c r="L53" s="66"/>
      <c r="M53" s="131" t="s">
        <v>12</v>
      </c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7"/>
      <c r="BF53" s="1"/>
    </row>
    <row r="54" spans="1:76" ht="15.75" customHeight="1" x14ac:dyDescent="0.25">
      <c r="A54" s="1"/>
      <c r="B54" s="1"/>
      <c r="C54" s="73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7"/>
      <c r="BF54" s="1"/>
    </row>
    <row r="55" spans="1:76" ht="15.75" customHeight="1" x14ac:dyDescent="0.25">
      <c r="A55" s="1"/>
      <c r="B55" s="1"/>
      <c r="C55" s="73"/>
      <c r="D55" s="66" t="s">
        <v>184</v>
      </c>
      <c r="E55" s="66"/>
      <c r="F55" s="66"/>
      <c r="G55" s="66"/>
      <c r="H55" s="66"/>
      <c r="I55" s="66"/>
      <c r="J55" s="66"/>
      <c r="K55" s="66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66"/>
      <c r="W55" s="66"/>
      <c r="X55" s="66"/>
      <c r="Y55" s="66"/>
      <c r="Z55" s="66"/>
      <c r="AA55" s="66"/>
      <c r="AB55" s="66"/>
      <c r="AC55" s="72" t="s">
        <v>100</v>
      </c>
      <c r="AD55" s="142"/>
      <c r="AE55" s="143"/>
      <c r="AF55" s="144"/>
      <c r="AG55" s="74" t="s">
        <v>6</v>
      </c>
      <c r="AH55" s="142"/>
      <c r="AI55" s="143"/>
      <c r="AJ55" s="144"/>
      <c r="AK55" s="74" t="s">
        <v>6</v>
      </c>
      <c r="AL55" s="142"/>
      <c r="AM55" s="143"/>
      <c r="AN55" s="144"/>
      <c r="AO55" s="64"/>
      <c r="AP55" s="64"/>
      <c r="AQ55" s="66"/>
      <c r="AR55" s="66"/>
      <c r="AS55" s="72" t="s">
        <v>101</v>
      </c>
      <c r="AT55" s="142"/>
      <c r="AU55" s="143"/>
      <c r="AV55" s="144"/>
      <c r="AW55" s="74" t="s">
        <v>6</v>
      </c>
      <c r="AX55" s="142"/>
      <c r="AY55" s="143"/>
      <c r="AZ55" s="144"/>
      <c r="BA55" s="74" t="s">
        <v>6</v>
      </c>
      <c r="BB55" s="142"/>
      <c r="BC55" s="143"/>
      <c r="BD55" s="144"/>
      <c r="BE55" s="67"/>
      <c r="BF55" s="1"/>
      <c r="BX55" s="30"/>
    </row>
    <row r="56" spans="1:76" ht="15.75" customHeight="1" x14ac:dyDescent="0.25">
      <c r="A56" s="1"/>
      <c r="B56" s="1"/>
      <c r="C56" s="73"/>
      <c r="D56" s="66"/>
      <c r="E56" s="66"/>
      <c r="F56" s="66"/>
      <c r="G56" s="66"/>
      <c r="H56" s="66"/>
      <c r="I56" s="66"/>
      <c r="J56" s="66"/>
      <c r="K56" s="66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66"/>
      <c r="AA56" s="66"/>
      <c r="AB56" s="66"/>
      <c r="AC56" s="66"/>
      <c r="AD56" s="66"/>
      <c r="AE56" s="66"/>
      <c r="AF56" s="72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66"/>
      <c r="AY56" s="66"/>
      <c r="AZ56" s="66"/>
      <c r="BA56" s="66"/>
      <c r="BB56" s="66"/>
      <c r="BC56" s="66"/>
      <c r="BD56" s="66"/>
      <c r="BE56" s="67"/>
      <c r="BF56" s="1"/>
      <c r="BX56" s="31"/>
    </row>
    <row r="57" spans="1:76" ht="15.75" customHeight="1" x14ac:dyDescent="0.25">
      <c r="A57" s="1"/>
      <c r="B57" s="1"/>
      <c r="C57" s="73"/>
      <c r="D57" s="66"/>
      <c r="E57" s="66"/>
      <c r="F57" s="66"/>
      <c r="G57" s="72" t="s">
        <v>14</v>
      </c>
      <c r="H57" s="139"/>
      <c r="I57" s="140"/>
      <c r="J57" s="140"/>
      <c r="K57" s="140"/>
      <c r="L57" s="140"/>
      <c r="M57" s="140"/>
      <c r="N57" s="140"/>
      <c r="O57" s="140"/>
      <c r="P57" s="140"/>
      <c r="Q57" s="141"/>
      <c r="R57" s="66"/>
      <c r="S57" s="66"/>
      <c r="T57" s="66"/>
      <c r="U57" s="66"/>
      <c r="V57" s="72" t="s">
        <v>13</v>
      </c>
      <c r="W57" s="139"/>
      <c r="X57" s="140"/>
      <c r="Y57" s="140"/>
      <c r="Z57" s="140"/>
      <c r="AA57" s="140"/>
      <c r="AB57" s="140"/>
      <c r="AC57" s="140"/>
      <c r="AD57" s="140"/>
      <c r="AE57" s="140"/>
      <c r="AF57" s="141"/>
      <c r="AG57" s="66"/>
      <c r="AH57" s="66"/>
      <c r="AI57" s="66"/>
      <c r="AJ57" s="72" t="s">
        <v>15</v>
      </c>
      <c r="AK57" s="142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4"/>
      <c r="BE57" s="67"/>
      <c r="BF57" s="1"/>
    </row>
    <row r="58" spans="1:76" ht="15.75" customHeight="1" thickBot="1" x14ac:dyDescent="0.3">
      <c r="A58" s="1"/>
      <c r="B58" s="1"/>
      <c r="C58" s="73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7"/>
      <c r="BF58" s="1"/>
    </row>
    <row r="59" spans="1:76" ht="15.75" customHeight="1" x14ac:dyDescent="0.25">
      <c r="A59" s="1"/>
      <c r="B59" s="1"/>
      <c r="C59" s="87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9"/>
      <c r="BF59" s="1"/>
    </row>
    <row r="60" spans="1:76" ht="15.75" customHeight="1" x14ac:dyDescent="0.25">
      <c r="A60" s="1"/>
      <c r="B60" s="1"/>
      <c r="C60" s="73"/>
      <c r="D60" s="66" t="s">
        <v>192</v>
      </c>
      <c r="E60" s="66"/>
      <c r="F60" s="66"/>
      <c r="G60" s="66"/>
      <c r="H60" s="66"/>
      <c r="I60" s="66"/>
      <c r="J60" s="66"/>
      <c r="K60" s="66"/>
      <c r="L60" s="142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4"/>
      <c r="BE60" s="67"/>
      <c r="BF60" s="1"/>
    </row>
    <row r="61" spans="1:76" ht="15.75" customHeight="1" x14ac:dyDescent="0.25">
      <c r="A61" s="1"/>
      <c r="B61" s="1"/>
      <c r="C61" s="73"/>
      <c r="D61" s="66"/>
      <c r="E61" s="66"/>
      <c r="F61" s="66"/>
      <c r="G61" s="66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7"/>
      <c r="BF61" s="1"/>
    </row>
    <row r="62" spans="1:76" ht="15.75" customHeight="1" x14ac:dyDescent="0.25">
      <c r="A62" s="1"/>
      <c r="B62" s="1"/>
      <c r="C62" s="73"/>
      <c r="D62" s="66"/>
      <c r="E62" s="66"/>
      <c r="F62" s="66"/>
      <c r="G62" s="72" t="s">
        <v>14</v>
      </c>
      <c r="H62" s="139"/>
      <c r="I62" s="140"/>
      <c r="J62" s="140"/>
      <c r="K62" s="140"/>
      <c r="L62" s="140"/>
      <c r="M62" s="140"/>
      <c r="N62" s="140"/>
      <c r="O62" s="140"/>
      <c r="P62" s="140"/>
      <c r="Q62" s="141"/>
      <c r="R62" s="66"/>
      <c r="S62" s="66"/>
      <c r="T62" s="66"/>
      <c r="U62" s="66"/>
      <c r="V62" s="72" t="s">
        <v>13</v>
      </c>
      <c r="W62" s="139"/>
      <c r="X62" s="140"/>
      <c r="Y62" s="140"/>
      <c r="Z62" s="140"/>
      <c r="AA62" s="140"/>
      <c r="AB62" s="140"/>
      <c r="AC62" s="140"/>
      <c r="AD62" s="140"/>
      <c r="AE62" s="140"/>
      <c r="AF62" s="141"/>
      <c r="AG62" s="66"/>
      <c r="AH62" s="66"/>
      <c r="AI62" s="66"/>
      <c r="AJ62" s="72" t="s">
        <v>15</v>
      </c>
      <c r="AK62" s="142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4"/>
      <c r="BE62" s="67"/>
      <c r="BF62" s="1"/>
    </row>
    <row r="63" spans="1:76" ht="15.75" customHeight="1" thickBot="1" x14ac:dyDescent="0.3">
      <c r="A63" s="1"/>
      <c r="B63" s="1"/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3"/>
      <c r="BF63" s="1"/>
    </row>
    <row r="64" spans="1:76" ht="15.75" customHeight="1" x14ac:dyDescent="0.25">
      <c r="A64" s="1"/>
      <c r="B64" s="1"/>
      <c r="C64" s="73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7"/>
      <c r="BF64" s="1"/>
    </row>
    <row r="65" spans="1:63" ht="15.75" customHeight="1" x14ac:dyDescent="0.25">
      <c r="A65" s="1"/>
      <c r="B65" s="1"/>
      <c r="C65" s="73"/>
      <c r="D65" s="66" t="s">
        <v>192</v>
      </c>
      <c r="E65" s="66"/>
      <c r="F65" s="66"/>
      <c r="G65" s="66"/>
      <c r="H65" s="66"/>
      <c r="I65" s="66"/>
      <c r="J65" s="66"/>
      <c r="K65" s="66"/>
      <c r="L65" s="142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4"/>
      <c r="BE65" s="67"/>
      <c r="BF65" s="1"/>
    </row>
    <row r="66" spans="1:63" ht="15.75" customHeight="1" x14ac:dyDescent="0.25">
      <c r="A66" s="1"/>
      <c r="B66" s="1"/>
      <c r="C66" s="73"/>
      <c r="D66" s="66"/>
      <c r="E66" s="66"/>
      <c r="F66" s="66"/>
      <c r="G66" s="66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7"/>
      <c r="BF66" s="1"/>
    </row>
    <row r="67" spans="1:63" ht="15.75" customHeight="1" x14ac:dyDescent="0.25">
      <c r="A67" s="1"/>
      <c r="B67" s="1"/>
      <c r="C67" s="73"/>
      <c r="D67" s="66"/>
      <c r="E67" s="66"/>
      <c r="F67" s="66"/>
      <c r="G67" s="72" t="s">
        <v>14</v>
      </c>
      <c r="H67" s="139"/>
      <c r="I67" s="140"/>
      <c r="J67" s="140"/>
      <c r="K67" s="140"/>
      <c r="L67" s="140"/>
      <c r="M67" s="140"/>
      <c r="N67" s="140"/>
      <c r="O67" s="140"/>
      <c r="P67" s="140"/>
      <c r="Q67" s="141"/>
      <c r="R67" s="66"/>
      <c r="S67" s="66"/>
      <c r="T67" s="66"/>
      <c r="U67" s="66"/>
      <c r="V67" s="72" t="s">
        <v>13</v>
      </c>
      <c r="W67" s="139"/>
      <c r="X67" s="140"/>
      <c r="Y67" s="140"/>
      <c r="Z67" s="140"/>
      <c r="AA67" s="140"/>
      <c r="AB67" s="140"/>
      <c r="AC67" s="140"/>
      <c r="AD67" s="140"/>
      <c r="AE67" s="140"/>
      <c r="AF67" s="141"/>
      <c r="AG67" s="66"/>
      <c r="AH67" s="66"/>
      <c r="AI67" s="66"/>
      <c r="AJ67" s="72" t="s">
        <v>15</v>
      </c>
      <c r="AK67" s="142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4"/>
      <c r="BE67" s="67"/>
      <c r="BF67" s="1"/>
    </row>
    <row r="68" spans="1:63" ht="15.75" customHeight="1" x14ac:dyDescent="0.25">
      <c r="A68" s="1"/>
      <c r="B68" s="1"/>
      <c r="C68" s="73"/>
      <c r="D68" s="66"/>
      <c r="E68" s="66"/>
      <c r="F68" s="66"/>
      <c r="G68" s="72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66"/>
      <c r="S68" s="66"/>
      <c r="T68" s="66"/>
      <c r="U68" s="66"/>
      <c r="V68" s="72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66"/>
      <c r="AH68" s="66"/>
      <c r="AI68" s="66"/>
      <c r="AJ68" s="72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67"/>
      <c r="BF68" s="1"/>
    </row>
    <row r="69" spans="1:63" ht="15.75" customHeight="1" thickBot="1" x14ac:dyDescent="0.3">
      <c r="A69" s="1"/>
      <c r="B69" s="1"/>
      <c r="C69" s="76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9"/>
      <c r="BF69" s="1"/>
    </row>
    <row r="70" spans="1:63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63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63" ht="15.75" customHeight="1" x14ac:dyDescent="0.25">
      <c r="A72" s="1"/>
      <c r="B72" s="1"/>
      <c r="C72" s="5" t="s">
        <v>16</v>
      </c>
      <c r="D72" s="6"/>
      <c r="E72" s="5"/>
      <c r="F72" s="6"/>
      <c r="G72" s="6" t="str">
        <f>IF(N28="","",N28)</f>
        <v/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7" t="s">
        <v>17</v>
      </c>
      <c r="BF72" s="1"/>
    </row>
    <row r="73" spans="1:63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63" s="33" customFormat="1" ht="15.75" customHeight="1" x14ac:dyDescent="0.25">
      <c r="A74" s="4"/>
      <c r="B74" s="4"/>
      <c r="C74" s="4"/>
      <c r="D74" s="4"/>
      <c r="E74" s="4"/>
      <c r="F74" s="4"/>
      <c r="G74" s="4"/>
      <c r="H74" s="4"/>
      <c r="I74" s="4" t="s">
        <v>2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 t="s">
        <v>4</v>
      </c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 t="s">
        <v>180</v>
      </c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</row>
    <row r="75" spans="1:63" s="33" customFormat="1" ht="15.75" customHeight="1" x14ac:dyDescent="0.2">
      <c r="A75" s="4"/>
      <c r="B75" s="4"/>
      <c r="C75" s="4"/>
      <c r="D75" s="4"/>
      <c r="E75" s="4"/>
      <c r="F75" s="4"/>
      <c r="G75" s="4"/>
      <c r="H75" s="4"/>
      <c r="I75" s="4" t="s">
        <v>3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 t="s">
        <v>181</v>
      </c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95" t="s">
        <v>182</v>
      </c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</row>
    <row r="76" spans="1:63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63" ht="15.75" customHeight="1" x14ac:dyDescent="0.25"/>
    <row r="78" spans="1:63" s="121" customFormat="1" x14ac:dyDescent="0.25">
      <c r="BI78" s="122"/>
      <c r="BJ78" s="122"/>
      <c r="BK78" s="122"/>
    </row>
    <row r="79" spans="1:63" s="121" customFormat="1" x14ac:dyDescent="0.25">
      <c r="BI79" s="122"/>
      <c r="BJ79" s="122"/>
      <c r="BK79" s="122"/>
    </row>
    <row r="80" spans="1:63" s="121" customFormat="1" x14ac:dyDescent="0.25">
      <c r="BI80" s="122"/>
      <c r="BJ80" s="122"/>
      <c r="BK80" s="122"/>
    </row>
    <row r="81" spans="61:74" s="121" customFormat="1" x14ac:dyDescent="0.25">
      <c r="BI81" s="122"/>
      <c r="BJ81" s="122"/>
      <c r="BK81" s="122"/>
    </row>
    <row r="82" spans="61:74" s="121" customFormat="1" x14ac:dyDescent="0.25">
      <c r="BI82" s="122"/>
      <c r="BJ82" s="122"/>
      <c r="BK82" s="122"/>
    </row>
    <row r="83" spans="61:74" s="121" customFormat="1" x14ac:dyDescent="0.25">
      <c r="BI83" s="122"/>
      <c r="BJ83" s="122"/>
      <c r="BK83" s="122"/>
    </row>
    <row r="84" spans="61:74" s="121" customFormat="1" x14ac:dyDescent="0.25">
      <c r="BI84" s="122"/>
      <c r="BJ84" s="122"/>
      <c r="BK84" s="122"/>
    </row>
    <row r="85" spans="61:74" s="121" customFormat="1" x14ac:dyDescent="0.25">
      <c r="BI85" s="122"/>
      <c r="BJ85" s="122"/>
      <c r="BK85" s="122"/>
    </row>
    <row r="86" spans="61:74" s="124" customFormat="1" x14ac:dyDescent="0.25">
      <c r="BI86" s="123"/>
      <c r="BJ86" s="123"/>
      <c r="BK86" s="123"/>
    </row>
    <row r="87" spans="61:74" s="124" customFormat="1" x14ac:dyDescent="0.25">
      <c r="BI87" s="123"/>
      <c r="BJ87" s="123"/>
      <c r="BK87" s="123"/>
    </row>
    <row r="88" spans="61:74" s="124" customFormat="1" x14ac:dyDescent="0.25">
      <c r="BI88" s="123"/>
      <c r="BJ88" s="123"/>
      <c r="BK88" s="123"/>
    </row>
    <row r="89" spans="61:74" s="124" customFormat="1" x14ac:dyDescent="0.25">
      <c r="BI89" s="123"/>
      <c r="BJ89" s="123"/>
      <c r="BK89" s="123"/>
    </row>
    <row r="90" spans="61:74" s="124" customFormat="1" x14ac:dyDescent="0.25">
      <c r="BI90" s="123"/>
      <c r="BJ90" s="123"/>
      <c r="BK90" s="123"/>
    </row>
    <row r="91" spans="61:74" s="126" customFormat="1" ht="18.75" x14ac:dyDescent="0.25">
      <c r="BI91" s="125"/>
      <c r="BJ91" s="125" t="s">
        <v>103</v>
      </c>
      <c r="BK91" s="125" t="s">
        <v>104</v>
      </c>
      <c r="BL91" s="125" t="s">
        <v>105</v>
      </c>
      <c r="BM91" s="126" t="s">
        <v>106</v>
      </c>
      <c r="BO91" s="126" t="s">
        <v>124</v>
      </c>
      <c r="BP91" s="126" t="s">
        <v>134</v>
      </c>
      <c r="BQ91" s="126" t="s">
        <v>86</v>
      </c>
      <c r="BR91" s="126" t="s">
        <v>157</v>
      </c>
      <c r="BS91" s="126" t="s">
        <v>172</v>
      </c>
      <c r="BT91" s="126" t="s">
        <v>173</v>
      </c>
      <c r="BU91" s="126" t="s">
        <v>193</v>
      </c>
      <c r="BV91" s="126" t="s">
        <v>194</v>
      </c>
    </row>
    <row r="92" spans="61:74" s="124" customFormat="1" x14ac:dyDescent="0.25">
      <c r="BI92" s="123">
        <v>2000</v>
      </c>
      <c r="BJ92" s="123">
        <v>1</v>
      </c>
      <c r="BK92" s="123" t="s">
        <v>113</v>
      </c>
      <c r="BL92" s="123">
        <v>2014</v>
      </c>
      <c r="BM92" s="124" t="s">
        <v>107</v>
      </c>
      <c r="BO92" s="124" t="s">
        <v>125</v>
      </c>
      <c r="BP92" s="124" t="s">
        <v>135</v>
      </c>
      <c r="BQ92" s="124" t="s">
        <v>153</v>
      </c>
      <c r="BR92" s="124" t="s">
        <v>158</v>
      </c>
      <c r="BS92" s="124" t="s">
        <v>174</v>
      </c>
      <c r="BT92" s="124" t="s">
        <v>175</v>
      </c>
      <c r="BU92" s="124" t="s">
        <v>195</v>
      </c>
      <c r="BV92" s="124" t="s">
        <v>196</v>
      </c>
    </row>
    <row r="93" spans="61:74" s="124" customFormat="1" x14ac:dyDescent="0.25">
      <c r="BI93" s="123">
        <v>2001</v>
      </c>
      <c r="BJ93" s="123">
        <v>2</v>
      </c>
      <c r="BK93" s="123" t="s">
        <v>114</v>
      </c>
      <c r="BL93" s="123">
        <v>2015</v>
      </c>
      <c r="BM93" s="124" t="s">
        <v>108</v>
      </c>
      <c r="BO93" s="124" t="s">
        <v>126</v>
      </c>
      <c r="BP93" s="124" t="s">
        <v>136</v>
      </c>
      <c r="BQ93" s="124" t="s">
        <v>154</v>
      </c>
      <c r="BR93" s="124" t="s">
        <v>159</v>
      </c>
      <c r="BS93" s="124" t="s">
        <v>176</v>
      </c>
      <c r="BT93" s="124" t="s">
        <v>177</v>
      </c>
      <c r="BU93" s="124" t="s">
        <v>197</v>
      </c>
      <c r="BV93" s="124" t="s">
        <v>198</v>
      </c>
    </row>
    <row r="94" spans="61:74" s="124" customFormat="1" x14ac:dyDescent="0.25">
      <c r="BI94" s="123">
        <v>2002</v>
      </c>
      <c r="BJ94" s="123">
        <v>3</v>
      </c>
      <c r="BK94" s="123" t="s">
        <v>115</v>
      </c>
      <c r="BL94" s="123">
        <v>2016</v>
      </c>
      <c r="BM94" s="124" t="s">
        <v>109</v>
      </c>
      <c r="BO94" s="124" t="s">
        <v>127</v>
      </c>
      <c r="BP94" s="124" t="s">
        <v>133</v>
      </c>
      <c r="BQ94" s="124" t="s">
        <v>155</v>
      </c>
      <c r="BR94" s="124" t="s">
        <v>160</v>
      </c>
      <c r="BU94" s="124" t="s">
        <v>199</v>
      </c>
      <c r="BV94" s="124" t="s">
        <v>200</v>
      </c>
    </row>
    <row r="95" spans="61:74" s="124" customFormat="1" x14ac:dyDescent="0.25">
      <c r="BI95" s="123">
        <v>2003</v>
      </c>
      <c r="BJ95" s="123">
        <v>4</v>
      </c>
      <c r="BK95" s="123" t="s">
        <v>116</v>
      </c>
      <c r="BL95" s="123">
        <v>2017</v>
      </c>
      <c r="BM95" s="124" t="s">
        <v>110</v>
      </c>
      <c r="BO95" s="124" t="s">
        <v>128</v>
      </c>
      <c r="BP95" s="124" t="s">
        <v>137</v>
      </c>
      <c r="BQ95" s="124" t="s">
        <v>156</v>
      </c>
      <c r="BU95" s="124" t="s">
        <v>201</v>
      </c>
      <c r="BV95" s="124" t="s">
        <v>202</v>
      </c>
    </row>
    <row r="96" spans="61:74" s="124" customFormat="1" x14ac:dyDescent="0.25">
      <c r="BI96" s="123">
        <v>2004</v>
      </c>
      <c r="BJ96" s="123">
        <v>5</v>
      </c>
      <c r="BK96" s="123" t="s">
        <v>117</v>
      </c>
      <c r="BL96" s="123">
        <v>2018</v>
      </c>
      <c r="BM96" s="124" t="s">
        <v>111</v>
      </c>
      <c r="BO96" s="124" t="s">
        <v>129</v>
      </c>
      <c r="BP96" s="124" t="s">
        <v>138</v>
      </c>
    </row>
    <row r="97" spans="61:79" s="124" customFormat="1" x14ac:dyDescent="0.25">
      <c r="BI97" s="123">
        <v>2005</v>
      </c>
      <c r="BJ97" s="123">
        <v>6</v>
      </c>
      <c r="BK97" s="123" t="s">
        <v>118</v>
      </c>
      <c r="BL97" s="123">
        <v>2019</v>
      </c>
      <c r="BM97" s="124" t="s">
        <v>112</v>
      </c>
      <c r="BO97" s="124" t="s">
        <v>130</v>
      </c>
      <c r="BP97" s="124" t="s">
        <v>139</v>
      </c>
    </row>
    <row r="98" spans="61:79" s="124" customFormat="1" x14ac:dyDescent="0.25">
      <c r="BI98" s="123">
        <v>2006</v>
      </c>
      <c r="BJ98" s="123">
        <v>7</v>
      </c>
      <c r="BK98" s="123" t="s">
        <v>119</v>
      </c>
      <c r="BL98" s="123">
        <v>2020</v>
      </c>
      <c r="BM98" s="124" t="s">
        <v>203</v>
      </c>
      <c r="BO98" s="124" t="s">
        <v>131</v>
      </c>
      <c r="BP98" s="124" t="s">
        <v>140</v>
      </c>
    </row>
    <row r="99" spans="61:79" s="124" customFormat="1" x14ac:dyDescent="0.25">
      <c r="BI99" s="123">
        <v>2007</v>
      </c>
      <c r="BJ99" s="123">
        <v>8</v>
      </c>
      <c r="BK99" s="123" t="s">
        <v>120</v>
      </c>
      <c r="BL99" s="123">
        <v>2021</v>
      </c>
      <c r="BO99" s="124" t="s">
        <v>132</v>
      </c>
      <c r="BP99" s="124" t="s">
        <v>141</v>
      </c>
    </row>
    <row r="100" spans="61:79" s="124" customFormat="1" x14ac:dyDescent="0.25">
      <c r="BI100" s="123">
        <v>2008</v>
      </c>
      <c r="BJ100" s="123">
        <v>9</v>
      </c>
      <c r="BK100" s="123" t="s">
        <v>121</v>
      </c>
      <c r="BL100" s="123">
        <v>2022</v>
      </c>
      <c r="BO100" s="124" t="s">
        <v>133</v>
      </c>
      <c r="BP100" s="124" t="s">
        <v>142</v>
      </c>
    </row>
    <row r="101" spans="61:79" s="124" customFormat="1" x14ac:dyDescent="0.25">
      <c r="BI101" s="123">
        <v>2009</v>
      </c>
      <c r="BJ101" s="123">
        <v>10</v>
      </c>
      <c r="BK101" s="123" t="s">
        <v>187</v>
      </c>
      <c r="BL101" s="123">
        <v>2023</v>
      </c>
      <c r="BP101" s="124" t="s">
        <v>188</v>
      </c>
    </row>
    <row r="102" spans="61:79" s="124" customFormat="1" x14ac:dyDescent="0.25">
      <c r="BI102" s="123">
        <v>2010</v>
      </c>
      <c r="BJ102" s="123">
        <v>11</v>
      </c>
      <c r="BK102" s="123" t="s">
        <v>122</v>
      </c>
      <c r="BL102" s="123">
        <v>2024</v>
      </c>
      <c r="BP102" s="124" t="s">
        <v>143</v>
      </c>
    </row>
    <row r="103" spans="61:79" s="124" customFormat="1" x14ac:dyDescent="0.25">
      <c r="BI103" s="123">
        <v>2011</v>
      </c>
      <c r="BJ103" s="123">
        <v>12</v>
      </c>
      <c r="BK103" s="123" t="s">
        <v>123</v>
      </c>
      <c r="BL103" s="123"/>
      <c r="BP103" s="124" t="s">
        <v>144</v>
      </c>
    </row>
    <row r="104" spans="61:79" s="124" customFormat="1" x14ac:dyDescent="0.25">
      <c r="BI104" s="123">
        <v>2012</v>
      </c>
      <c r="BJ104" s="123">
        <v>13</v>
      </c>
      <c r="BK104" s="123"/>
      <c r="BL104" s="123"/>
      <c r="BP104" s="124" t="s">
        <v>145</v>
      </c>
    </row>
    <row r="105" spans="61:79" s="124" customFormat="1" x14ac:dyDescent="0.25">
      <c r="BI105" s="123">
        <v>2013</v>
      </c>
      <c r="BJ105" s="123">
        <v>14</v>
      </c>
      <c r="BK105" s="123"/>
      <c r="BL105" s="123"/>
      <c r="BP105" s="124" t="s">
        <v>146</v>
      </c>
    </row>
    <row r="106" spans="61:79" s="124" customFormat="1" x14ac:dyDescent="0.25">
      <c r="BI106" s="123">
        <v>2014</v>
      </c>
      <c r="BJ106" s="123">
        <v>15</v>
      </c>
      <c r="BK106" s="123"/>
      <c r="BL106" s="123"/>
      <c r="BP106" s="124" t="s">
        <v>147</v>
      </c>
    </row>
    <row r="107" spans="61:79" s="124" customFormat="1" x14ac:dyDescent="0.25">
      <c r="BI107" s="123">
        <v>2015</v>
      </c>
      <c r="BJ107" s="123">
        <v>16</v>
      </c>
      <c r="BK107" s="123"/>
      <c r="BL107" s="123"/>
      <c r="BP107" s="124" t="s">
        <v>148</v>
      </c>
    </row>
    <row r="108" spans="61:79" s="124" customFormat="1" ht="18.75" x14ac:dyDescent="0.25">
      <c r="BI108" s="123">
        <v>2016</v>
      </c>
      <c r="BJ108" s="123">
        <v>17</v>
      </c>
      <c r="BK108" s="123"/>
      <c r="BL108" s="123"/>
      <c r="BP108" s="124" t="s">
        <v>149</v>
      </c>
      <c r="BY108" s="126"/>
      <c r="BZ108" s="126"/>
      <c r="CA108" s="126"/>
    </row>
    <row r="109" spans="61:79" s="124" customFormat="1" x14ac:dyDescent="0.25">
      <c r="BI109" s="123">
        <v>2017</v>
      </c>
      <c r="BJ109" s="123">
        <v>18</v>
      </c>
      <c r="BK109" s="123"/>
      <c r="BL109" s="123"/>
      <c r="BP109" s="124" t="s">
        <v>150</v>
      </c>
    </row>
    <row r="110" spans="61:79" s="124" customFormat="1" ht="18.75" x14ac:dyDescent="0.25">
      <c r="BI110" s="123">
        <v>2018</v>
      </c>
      <c r="BJ110" s="123">
        <v>19</v>
      </c>
      <c r="BK110" s="125"/>
      <c r="BL110" s="125"/>
      <c r="BM110" s="126"/>
      <c r="BN110" s="126"/>
      <c r="BO110" s="126"/>
      <c r="BP110" s="124" t="s">
        <v>151</v>
      </c>
      <c r="BU110" s="126"/>
      <c r="BV110" s="126"/>
      <c r="BW110" s="126"/>
      <c r="BX110" s="126"/>
      <c r="BY110" s="127"/>
      <c r="BZ110" s="127"/>
      <c r="CA110" s="127"/>
    </row>
    <row r="111" spans="61:79" s="124" customFormat="1" ht="15.75" x14ac:dyDescent="0.25">
      <c r="BI111" s="123">
        <v>2019</v>
      </c>
      <c r="BJ111" s="123">
        <v>20</v>
      </c>
      <c r="BK111" s="123"/>
      <c r="BL111" s="123"/>
      <c r="BY111" s="128"/>
      <c r="BZ111" s="128"/>
      <c r="CA111" s="128"/>
    </row>
    <row r="112" spans="61:79" s="124" customFormat="1" ht="15.75" x14ac:dyDescent="0.25">
      <c r="BI112" s="123">
        <v>2020</v>
      </c>
      <c r="BJ112" s="123">
        <v>21</v>
      </c>
      <c r="BK112" s="129"/>
      <c r="BL112" s="129"/>
      <c r="BM112" s="127"/>
      <c r="BN112" s="127"/>
      <c r="BO112" s="127"/>
      <c r="BP112" s="127"/>
      <c r="BQ112" s="127"/>
      <c r="BR112" s="127"/>
      <c r="BS112" s="127"/>
      <c r="BT112" s="127"/>
      <c r="BU112" s="127"/>
      <c r="BV112" s="127"/>
      <c r="BW112" s="127"/>
      <c r="BX112" s="127"/>
      <c r="BY112" s="128"/>
      <c r="BZ112" s="128"/>
      <c r="CA112" s="128"/>
    </row>
    <row r="113" spans="61:79" s="124" customFormat="1" ht="15.75" x14ac:dyDescent="0.25">
      <c r="BI113" s="123">
        <v>2021</v>
      </c>
      <c r="BJ113" s="123">
        <v>22</v>
      </c>
      <c r="BK113" s="129"/>
      <c r="BL113" s="129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</row>
    <row r="114" spans="61:79" s="124" customFormat="1" ht="15.75" x14ac:dyDescent="0.25">
      <c r="BI114" s="123">
        <v>2022</v>
      </c>
      <c r="BJ114" s="123">
        <v>23</v>
      </c>
      <c r="BK114" s="129"/>
      <c r="BL114" s="129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</row>
    <row r="115" spans="61:79" s="124" customFormat="1" ht="15.75" x14ac:dyDescent="0.25">
      <c r="BI115" s="123">
        <v>2023</v>
      </c>
      <c r="BJ115" s="123">
        <v>24</v>
      </c>
      <c r="BK115" s="123"/>
      <c r="BL115" s="123"/>
      <c r="BM115" s="127"/>
    </row>
    <row r="116" spans="61:79" s="124" customFormat="1" ht="18.75" x14ac:dyDescent="0.25">
      <c r="BI116" s="123">
        <v>2024</v>
      </c>
      <c r="BJ116" s="123">
        <v>25</v>
      </c>
      <c r="BK116" s="125"/>
      <c r="BL116" s="125"/>
      <c r="BM116" s="127"/>
      <c r="BN116" s="126"/>
      <c r="BO116" s="126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</row>
    <row r="117" spans="61:79" s="124" customFormat="1" ht="15.75" x14ac:dyDescent="0.25">
      <c r="BI117" s="123">
        <v>2025</v>
      </c>
      <c r="BJ117" s="123">
        <v>26</v>
      </c>
      <c r="BK117" s="123"/>
      <c r="BL117" s="123"/>
      <c r="BM117" s="127"/>
    </row>
    <row r="118" spans="61:79" s="124" customFormat="1" ht="15.75" x14ac:dyDescent="0.25">
      <c r="BI118" s="123">
        <v>2026</v>
      </c>
      <c r="BJ118" s="123">
        <v>27</v>
      </c>
      <c r="BK118" s="123"/>
      <c r="BL118" s="123"/>
      <c r="BM118" s="127"/>
    </row>
    <row r="119" spans="61:79" s="124" customFormat="1" ht="15.75" x14ac:dyDescent="0.25">
      <c r="BI119" s="123">
        <v>2027</v>
      </c>
      <c r="BJ119" s="123">
        <v>28</v>
      </c>
      <c r="BK119" s="123"/>
      <c r="BL119" s="123"/>
      <c r="BM119" s="127"/>
    </row>
    <row r="120" spans="61:79" s="124" customFormat="1" x14ac:dyDescent="0.25">
      <c r="BI120" s="123">
        <v>2028</v>
      </c>
      <c r="BJ120" s="123">
        <v>29</v>
      </c>
      <c r="BK120" s="123"/>
      <c r="BL120" s="123"/>
    </row>
    <row r="121" spans="61:79" s="124" customFormat="1" x14ac:dyDescent="0.25">
      <c r="BI121" s="123">
        <v>2029</v>
      </c>
      <c r="BJ121" s="123">
        <v>30</v>
      </c>
      <c r="BK121" s="123"/>
      <c r="BL121" s="123"/>
    </row>
    <row r="122" spans="61:79" s="124" customFormat="1" ht="23.25" x14ac:dyDescent="0.25">
      <c r="BI122" s="123">
        <v>2030</v>
      </c>
      <c r="BJ122" s="123">
        <v>31</v>
      </c>
      <c r="BK122" s="123"/>
      <c r="BL122" s="123"/>
      <c r="BY122" s="130"/>
    </row>
    <row r="123" spans="61:79" s="124" customFormat="1" x14ac:dyDescent="0.25">
      <c r="BI123" s="123">
        <v>2031</v>
      </c>
      <c r="BJ123" s="123"/>
      <c r="BK123" s="123"/>
      <c r="BL123" s="123"/>
    </row>
    <row r="124" spans="61:79" s="124" customFormat="1" x14ac:dyDescent="0.25">
      <c r="BI124" s="123">
        <v>2032</v>
      </c>
      <c r="BJ124" s="123"/>
      <c r="BK124" s="123"/>
      <c r="BL124" s="123"/>
    </row>
    <row r="125" spans="61:79" s="124" customFormat="1" x14ac:dyDescent="0.25">
      <c r="BI125" s="123">
        <v>2033</v>
      </c>
      <c r="BJ125" s="123"/>
      <c r="BK125" s="123"/>
      <c r="BL125" s="123"/>
    </row>
    <row r="126" spans="61:79" s="124" customFormat="1" x14ac:dyDescent="0.25">
      <c r="BI126" s="123">
        <v>2034</v>
      </c>
      <c r="BJ126" s="123"/>
      <c r="BK126" s="123"/>
    </row>
    <row r="127" spans="61:79" s="124" customFormat="1" x14ac:dyDescent="0.25">
      <c r="BI127" s="123">
        <v>2035</v>
      </c>
      <c r="BJ127" s="123"/>
      <c r="BK127" s="123"/>
    </row>
    <row r="128" spans="61:79" s="124" customFormat="1" x14ac:dyDescent="0.25">
      <c r="BI128" s="123">
        <v>2036</v>
      </c>
      <c r="BJ128" s="123"/>
      <c r="BK128" s="123"/>
    </row>
    <row r="129" spans="61:63" s="124" customFormat="1" x14ac:dyDescent="0.25">
      <c r="BI129" s="123">
        <v>2037</v>
      </c>
      <c r="BJ129" s="123"/>
      <c r="BK129" s="123"/>
    </row>
    <row r="130" spans="61:63" s="124" customFormat="1" x14ac:dyDescent="0.25">
      <c r="BI130" s="123">
        <v>2038</v>
      </c>
      <c r="BJ130" s="123"/>
      <c r="BK130" s="123"/>
    </row>
    <row r="131" spans="61:63" s="124" customFormat="1" x14ac:dyDescent="0.25">
      <c r="BI131" s="123">
        <v>2039</v>
      </c>
      <c r="BJ131" s="123"/>
      <c r="BK131" s="123"/>
    </row>
    <row r="132" spans="61:63" s="124" customFormat="1" x14ac:dyDescent="0.25">
      <c r="BI132" s="123">
        <v>2040</v>
      </c>
      <c r="BJ132" s="123"/>
      <c r="BK132" s="123"/>
    </row>
  </sheetData>
  <sheetProtection algorithmName="SHA-512" hashValue="SQc+Irw1zRuT3bb6LLVolDIcN7I89++rB/A0npFHzR/CuBm375d3slHBYRnHMcAk9qRioDF6IFGFhMiSmjVwyA==" saltValue="AoOsA60AdZaEvROsFZj4yQ==" spinCount="100000" sheet="1" objects="1" scenarios="1" selectLockedCells="1"/>
  <dataConsolidate/>
  <mergeCells count="43">
    <mergeCell ref="L60:BD60"/>
    <mergeCell ref="H62:Q62"/>
    <mergeCell ref="W62:AF62"/>
    <mergeCell ref="AK62:BD62"/>
    <mergeCell ref="L65:BD65"/>
    <mergeCell ref="AX55:AZ55"/>
    <mergeCell ref="BB55:BD55"/>
    <mergeCell ref="H57:Q57"/>
    <mergeCell ref="W57:AF57"/>
    <mergeCell ref="AK57:BD57"/>
    <mergeCell ref="L55:U55"/>
    <mergeCell ref="AD55:AF55"/>
    <mergeCell ref="AH55:AJ55"/>
    <mergeCell ref="AL55:AN55"/>
    <mergeCell ref="AT55:AV55"/>
    <mergeCell ref="D24:BD24"/>
    <mergeCell ref="N26:AA26"/>
    <mergeCell ref="AQ26:BD26"/>
    <mergeCell ref="N28:BD28"/>
    <mergeCell ref="N30:BD30"/>
    <mergeCell ref="AT42:BB42"/>
    <mergeCell ref="I32:V32"/>
    <mergeCell ref="AH32:AK32"/>
    <mergeCell ref="AM32:AO32"/>
    <mergeCell ref="AQ32:BD32"/>
    <mergeCell ref="I34:V34"/>
    <mergeCell ref="AQ34:BD34"/>
    <mergeCell ref="H67:Q67"/>
    <mergeCell ref="W67:AF67"/>
    <mergeCell ref="AK67:BD67"/>
    <mergeCell ref="T4:AM4"/>
    <mergeCell ref="S5:AN5"/>
    <mergeCell ref="T6:AM6"/>
    <mergeCell ref="B9:BE9"/>
    <mergeCell ref="G13:BA14"/>
    <mergeCell ref="G16:BA17"/>
    <mergeCell ref="P44:AX44"/>
    <mergeCell ref="D50:BD50"/>
    <mergeCell ref="L52:BD52"/>
    <mergeCell ref="D40:BD40"/>
    <mergeCell ref="M42:O42"/>
    <mergeCell ref="Q42:S42"/>
    <mergeCell ref="AC42:AK42"/>
  </mergeCells>
  <conditionalFormatting sqref="G72">
    <cfRule type="cellIs" dxfId="20" priority="1" operator="equal">
      <formula>0</formula>
    </cfRule>
  </conditionalFormatting>
  <dataValidations count="6">
    <dataValidation type="list" allowBlank="1" showInputMessage="1" showErrorMessage="1" sqref="AH55:AJ55 AX55:AZ55">
      <formula1>$BK$92:$BK$103</formula1>
    </dataValidation>
    <dataValidation type="list" allowBlank="1" showInputMessage="1" showErrorMessage="1" sqref="AC42:AK42">
      <formula1>$BM$92:$BM$98</formula1>
    </dataValidation>
    <dataValidation type="list" allowBlank="1" showInputMessage="1" showErrorMessage="1" sqref="AD55:AF55 AT55:AV55">
      <formula1>$BJ$92:$BJ$122</formula1>
    </dataValidation>
    <dataValidation type="list" allowBlank="1" showInputMessage="1" showErrorMessage="1" sqref="AQ34:BD34">
      <formula1>$BO$92:$BO$100</formula1>
    </dataValidation>
    <dataValidation type="list" allowBlank="1" showInputMessage="1" showErrorMessage="1" sqref="I34:V34 AQ32:BD32">
      <formula1>$BP$92:$BP$110</formula1>
    </dataValidation>
    <dataValidation type="list" allowBlank="1" showInputMessage="1" showErrorMessage="1" sqref="AT42:BB42">
      <formula1>$BS$92:$BS$93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6"/>
  <sheetViews>
    <sheetView showGridLines="0" showRowColHeaders="0" zoomScale="130" zoomScaleNormal="130" zoomScaleSheetLayoutView="115" workbookViewId="0">
      <selection activeCell="C4" sqref="C4:BE27"/>
    </sheetView>
  </sheetViews>
  <sheetFormatPr defaultRowHeight="15" x14ac:dyDescent="0.25"/>
  <cols>
    <col min="1" max="59" width="2.42578125" style="98" customWidth="1"/>
    <col min="60" max="16384" width="9.140625" style="98"/>
  </cols>
  <sheetData>
    <row r="1" spans="1:59" ht="18.75" x14ac:dyDescent="0.3">
      <c r="A1" s="15"/>
      <c r="B1" s="120" t="s">
        <v>164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5"/>
    </row>
    <row r="2" spans="1:59" x14ac:dyDescent="0.25">
      <c r="A2" s="15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15"/>
    </row>
    <row r="3" spans="1:59" s="100" customFormat="1" ht="15.75" x14ac:dyDescent="0.25">
      <c r="A3" s="20"/>
      <c r="B3" s="23"/>
      <c r="C3" s="96" t="s">
        <v>165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0"/>
    </row>
    <row r="4" spans="1:59" s="100" customFormat="1" ht="15.75" x14ac:dyDescent="0.25">
      <c r="A4" s="20"/>
      <c r="B4" s="2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23"/>
      <c r="BG4" s="20"/>
    </row>
    <row r="5" spans="1:59" s="100" customFormat="1" ht="15.75" x14ac:dyDescent="0.25">
      <c r="A5" s="20"/>
      <c r="B5" s="2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23"/>
      <c r="BG5" s="20"/>
    </row>
    <row r="6" spans="1:59" s="100" customFormat="1" ht="15.75" x14ac:dyDescent="0.25">
      <c r="A6" s="20"/>
      <c r="B6" s="23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23"/>
      <c r="BG6" s="20"/>
    </row>
    <row r="7" spans="1:59" s="100" customFormat="1" ht="15.75" x14ac:dyDescent="0.25">
      <c r="A7" s="20"/>
      <c r="B7" s="2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23"/>
      <c r="BG7" s="20"/>
    </row>
    <row r="8" spans="1:59" s="100" customFormat="1" ht="15.75" x14ac:dyDescent="0.25">
      <c r="A8" s="20"/>
      <c r="B8" s="2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23"/>
      <c r="BG8" s="20"/>
    </row>
    <row r="9" spans="1:59" s="100" customFormat="1" ht="15.75" x14ac:dyDescent="0.25">
      <c r="A9" s="20"/>
      <c r="B9" s="23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23"/>
      <c r="BG9" s="20"/>
    </row>
    <row r="10" spans="1:59" s="100" customFormat="1" ht="15.75" x14ac:dyDescent="0.25">
      <c r="A10" s="20"/>
      <c r="B10" s="23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23"/>
      <c r="BG10" s="20"/>
    </row>
    <row r="11" spans="1:59" s="100" customFormat="1" ht="15.75" x14ac:dyDescent="0.25">
      <c r="A11" s="20"/>
      <c r="B11" s="23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23"/>
      <c r="BG11" s="20"/>
    </row>
    <row r="12" spans="1:59" s="100" customFormat="1" ht="15.75" x14ac:dyDescent="0.25">
      <c r="A12" s="20"/>
      <c r="B12" s="2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23"/>
      <c r="BG12" s="20"/>
    </row>
    <row r="13" spans="1:59" s="100" customFormat="1" ht="15.75" x14ac:dyDescent="0.25">
      <c r="A13" s="20"/>
      <c r="B13" s="23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23"/>
      <c r="BG13" s="20"/>
    </row>
    <row r="14" spans="1:59" s="100" customFormat="1" ht="15.75" x14ac:dyDescent="0.25">
      <c r="A14" s="20"/>
      <c r="B14" s="23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23"/>
      <c r="BG14" s="20"/>
    </row>
    <row r="15" spans="1:59" s="100" customFormat="1" ht="15.75" x14ac:dyDescent="0.25">
      <c r="A15" s="20"/>
      <c r="B15" s="23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23"/>
      <c r="BG15" s="20"/>
    </row>
    <row r="16" spans="1:59" s="100" customFormat="1" ht="15.75" x14ac:dyDescent="0.25">
      <c r="A16" s="20"/>
      <c r="B16" s="23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23"/>
      <c r="BG16" s="20"/>
    </row>
    <row r="17" spans="1:59" s="100" customFormat="1" ht="15.75" x14ac:dyDescent="0.25">
      <c r="A17" s="20"/>
      <c r="B17" s="23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23"/>
      <c r="BG17" s="20"/>
    </row>
    <row r="18" spans="1:59" s="100" customFormat="1" ht="15.75" x14ac:dyDescent="0.25">
      <c r="A18" s="20"/>
      <c r="B18" s="23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23"/>
      <c r="BG18" s="20"/>
    </row>
    <row r="19" spans="1:59" s="100" customFormat="1" ht="15.75" x14ac:dyDescent="0.25">
      <c r="A19" s="20"/>
      <c r="B19" s="23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23"/>
      <c r="BG19" s="20"/>
    </row>
    <row r="20" spans="1:59" s="100" customFormat="1" ht="15.75" x14ac:dyDescent="0.25">
      <c r="A20" s="20"/>
      <c r="B20" s="2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23"/>
      <c r="BG20" s="20"/>
    </row>
    <row r="21" spans="1:59" s="100" customFormat="1" ht="15.75" x14ac:dyDescent="0.25">
      <c r="A21" s="20"/>
      <c r="B21" s="23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23"/>
      <c r="BG21" s="20"/>
    </row>
    <row r="22" spans="1:59" s="100" customFormat="1" ht="15.75" x14ac:dyDescent="0.25">
      <c r="A22" s="20"/>
      <c r="B22" s="23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23"/>
      <c r="BG22" s="20"/>
    </row>
    <row r="23" spans="1:59" s="100" customFormat="1" ht="15.75" customHeight="1" x14ac:dyDescent="0.25">
      <c r="A23" s="20"/>
      <c r="B23" s="23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23"/>
      <c r="BG23" s="20"/>
    </row>
    <row r="24" spans="1:59" s="100" customFormat="1" ht="15.75" x14ac:dyDescent="0.25">
      <c r="A24" s="20"/>
      <c r="B24" s="23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23"/>
      <c r="BG24" s="20"/>
    </row>
    <row r="25" spans="1:59" s="100" customFormat="1" ht="15.75" x14ac:dyDescent="0.25">
      <c r="A25" s="20"/>
      <c r="B25" s="23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23"/>
      <c r="BG25" s="20"/>
    </row>
    <row r="26" spans="1:59" s="100" customFormat="1" ht="15.75" x14ac:dyDescent="0.25">
      <c r="A26" s="20"/>
      <c r="B26" s="23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20"/>
      <c r="BG26" s="20"/>
    </row>
    <row r="27" spans="1:59" s="100" customFormat="1" ht="14.25" customHeight="1" x14ac:dyDescent="0.25">
      <c r="A27" s="20"/>
      <c r="B27" s="23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23"/>
      <c r="BG27" s="20"/>
    </row>
    <row r="28" spans="1:59" s="100" customFormat="1" ht="15.75" x14ac:dyDescent="0.25">
      <c r="A28" s="20"/>
      <c r="B28" s="2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3"/>
      <c r="BF28" s="23"/>
      <c r="BG28" s="20"/>
    </row>
    <row r="29" spans="1:59" s="100" customFormat="1" ht="15.75" x14ac:dyDescent="0.25">
      <c r="A29" s="20"/>
      <c r="B29" s="2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3"/>
      <c r="BF29" s="23"/>
      <c r="BG29" s="20"/>
    </row>
    <row r="30" spans="1:59" s="100" customFormat="1" ht="15.75" x14ac:dyDescent="0.25">
      <c r="A30" s="20"/>
      <c r="B30" s="23"/>
      <c r="C30" s="96" t="s">
        <v>214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3"/>
      <c r="BG30" s="20"/>
    </row>
    <row r="31" spans="1:59" s="100" customFormat="1" ht="15.75" x14ac:dyDescent="0.25">
      <c r="A31" s="20"/>
      <c r="B31" s="23"/>
      <c r="C31" s="96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3"/>
      <c r="BG31" s="20"/>
    </row>
    <row r="32" spans="1:59" s="100" customFormat="1" ht="15.75" x14ac:dyDescent="0.25">
      <c r="A32" s="20"/>
      <c r="B32" s="23"/>
      <c r="C32" s="155" t="s">
        <v>211</v>
      </c>
      <c r="D32" s="155"/>
      <c r="E32" s="155"/>
      <c r="F32" s="155"/>
      <c r="G32" s="155"/>
      <c r="H32" s="155"/>
      <c r="I32" s="155"/>
      <c r="J32" s="20"/>
      <c r="K32" s="20"/>
      <c r="L32" s="155" t="s">
        <v>212</v>
      </c>
      <c r="M32" s="155"/>
      <c r="N32" s="155"/>
      <c r="O32" s="155"/>
      <c r="P32" s="155"/>
      <c r="Q32" s="155"/>
      <c r="R32" s="155"/>
      <c r="S32" s="20"/>
      <c r="T32" s="20"/>
      <c r="U32" s="155" t="s">
        <v>213</v>
      </c>
      <c r="V32" s="155"/>
      <c r="W32" s="155"/>
      <c r="X32" s="155"/>
      <c r="Y32" s="155"/>
      <c r="Z32" s="155"/>
      <c r="AA32" s="155"/>
      <c r="AB32" s="20"/>
      <c r="AC32" s="20"/>
      <c r="AD32" s="20"/>
      <c r="AE32" s="20"/>
      <c r="AF32" s="20"/>
      <c r="AG32" s="155" t="s">
        <v>211</v>
      </c>
      <c r="AH32" s="155"/>
      <c r="AI32" s="155"/>
      <c r="AJ32" s="155"/>
      <c r="AK32" s="155"/>
      <c r="AL32" s="155"/>
      <c r="AM32" s="155"/>
      <c r="AN32" s="20"/>
      <c r="AO32" s="20"/>
      <c r="AP32" s="155" t="s">
        <v>212</v>
      </c>
      <c r="AQ32" s="155"/>
      <c r="AR32" s="155"/>
      <c r="AS32" s="155"/>
      <c r="AT32" s="155"/>
      <c r="AU32" s="155"/>
      <c r="AV32" s="155"/>
      <c r="AW32" s="20"/>
      <c r="AX32" s="20"/>
      <c r="AY32" s="155" t="s">
        <v>213</v>
      </c>
      <c r="AZ32" s="155"/>
      <c r="BA32" s="155"/>
      <c r="BB32" s="155"/>
      <c r="BC32" s="155"/>
      <c r="BD32" s="155"/>
      <c r="BE32" s="155"/>
      <c r="BF32" s="23"/>
      <c r="BG32" s="20"/>
    </row>
    <row r="33" spans="1:59" s="100" customFormat="1" ht="15.75" x14ac:dyDescent="0.25">
      <c r="A33" s="20"/>
      <c r="B33" s="23"/>
      <c r="C33" s="156"/>
      <c r="D33" s="157"/>
      <c r="E33" s="157"/>
      <c r="F33" s="157"/>
      <c r="G33" s="157"/>
      <c r="H33" s="157"/>
      <c r="I33" s="158"/>
      <c r="J33" s="20"/>
      <c r="K33" s="20"/>
      <c r="L33" s="156"/>
      <c r="M33" s="157"/>
      <c r="N33" s="157"/>
      <c r="O33" s="157"/>
      <c r="P33" s="157"/>
      <c r="Q33" s="157"/>
      <c r="R33" s="158"/>
      <c r="S33" s="20"/>
      <c r="T33" s="20"/>
      <c r="U33" s="161"/>
      <c r="V33" s="161"/>
      <c r="W33" s="161"/>
      <c r="X33" s="161"/>
      <c r="Y33" s="161"/>
      <c r="Z33" s="161"/>
      <c r="AA33" s="161"/>
      <c r="AB33" s="20"/>
      <c r="AC33" s="20"/>
      <c r="AD33" s="20"/>
      <c r="AE33" s="20"/>
      <c r="AF33" s="20"/>
      <c r="AG33" s="156"/>
      <c r="AH33" s="157"/>
      <c r="AI33" s="157"/>
      <c r="AJ33" s="157"/>
      <c r="AK33" s="157"/>
      <c r="AL33" s="157"/>
      <c r="AM33" s="158"/>
      <c r="AN33" s="20"/>
      <c r="AO33" s="20"/>
      <c r="AP33" s="156"/>
      <c r="AQ33" s="157"/>
      <c r="AR33" s="157"/>
      <c r="AS33" s="157"/>
      <c r="AT33" s="157"/>
      <c r="AU33" s="157"/>
      <c r="AV33" s="158"/>
      <c r="AW33" s="20"/>
      <c r="AX33" s="20"/>
      <c r="AY33" s="156"/>
      <c r="AZ33" s="157"/>
      <c r="BA33" s="157"/>
      <c r="BB33" s="157"/>
      <c r="BC33" s="157"/>
      <c r="BD33" s="157"/>
      <c r="BE33" s="158"/>
      <c r="BF33" s="23"/>
      <c r="BG33" s="20"/>
    </row>
    <row r="34" spans="1:59" s="100" customFormat="1" ht="15.75" x14ac:dyDescent="0.25">
      <c r="A34" s="20"/>
      <c r="B34" s="23"/>
      <c r="C34" s="156"/>
      <c r="D34" s="157"/>
      <c r="E34" s="157"/>
      <c r="F34" s="157"/>
      <c r="G34" s="157"/>
      <c r="H34" s="157"/>
      <c r="I34" s="158"/>
      <c r="J34" s="20"/>
      <c r="K34" s="20"/>
      <c r="L34" s="156"/>
      <c r="M34" s="157"/>
      <c r="N34" s="157"/>
      <c r="O34" s="157"/>
      <c r="P34" s="157"/>
      <c r="Q34" s="157"/>
      <c r="R34" s="158"/>
      <c r="S34" s="20"/>
      <c r="T34" s="20"/>
      <c r="U34" s="156"/>
      <c r="V34" s="157"/>
      <c r="W34" s="157"/>
      <c r="X34" s="157"/>
      <c r="Y34" s="157"/>
      <c r="Z34" s="157"/>
      <c r="AA34" s="158"/>
      <c r="AB34" s="20"/>
      <c r="AC34" s="20"/>
      <c r="AD34" s="20"/>
      <c r="AE34" s="20"/>
      <c r="AF34" s="20"/>
      <c r="AG34" s="156"/>
      <c r="AH34" s="157"/>
      <c r="AI34" s="157"/>
      <c r="AJ34" s="157"/>
      <c r="AK34" s="157"/>
      <c r="AL34" s="157"/>
      <c r="AM34" s="158"/>
      <c r="AN34" s="20"/>
      <c r="AO34" s="20"/>
      <c r="AP34" s="156"/>
      <c r="AQ34" s="157"/>
      <c r="AR34" s="157"/>
      <c r="AS34" s="157"/>
      <c r="AT34" s="157"/>
      <c r="AU34" s="157"/>
      <c r="AV34" s="158"/>
      <c r="AW34" s="20"/>
      <c r="AX34" s="20"/>
      <c r="AY34" s="156"/>
      <c r="AZ34" s="157"/>
      <c r="BA34" s="157"/>
      <c r="BB34" s="157"/>
      <c r="BC34" s="157"/>
      <c r="BD34" s="157"/>
      <c r="BE34" s="158"/>
      <c r="BF34" s="23"/>
      <c r="BG34" s="20"/>
    </row>
    <row r="35" spans="1:59" s="100" customFormat="1" ht="15.75" x14ac:dyDescent="0.25">
      <c r="A35" s="20"/>
      <c r="B35" s="23"/>
      <c r="C35" s="156"/>
      <c r="D35" s="157"/>
      <c r="E35" s="157"/>
      <c r="F35" s="157"/>
      <c r="G35" s="157"/>
      <c r="H35" s="157"/>
      <c r="I35" s="158"/>
      <c r="J35" s="20"/>
      <c r="K35" s="20"/>
      <c r="L35" s="156"/>
      <c r="M35" s="157"/>
      <c r="N35" s="157"/>
      <c r="O35" s="157"/>
      <c r="P35" s="157"/>
      <c r="Q35" s="157"/>
      <c r="R35" s="158"/>
      <c r="S35" s="20"/>
      <c r="T35" s="20"/>
      <c r="U35" s="156"/>
      <c r="V35" s="157"/>
      <c r="W35" s="157"/>
      <c r="X35" s="157"/>
      <c r="Y35" s="157"/>
      <c r="Z35" s="157"/>
      <c r="AA35" s="158"/>
      <c r="AB35" s="20"/>
      <c r="AC35" s="20"/>
      <c r="AD35" s="20"/>
      <c r="AE35" s="20"/>
      <c r="AF35" s="20"/>
      <c r="AG35" s="156"/>
      <c r="AH35" s="157"/>
      <c r="AI35" s="157"/>
      <c r="AJ35" s="157"/>
      <c r="AK35" s="157"/>
      <c r="AL35" s="157"/>
      <c r="AM35" s="158"/>
      <c r="AN35" s="20"/>
      <c r="AO35" s="20"/>
      <c r="AP35" s="156"/>
      <c r="AQ35" s="157"/>
      <c r="AR35" s="157"/>
      <c r="AS35" s="157"/>
      <c r="AT35" s="157"/>
      <c r="AU35" s="157"/>
      <c r="AV35" s="158"/>
      <c r="AW35" s="20"/>
      <c r="AX35" s="20"/>
      <c r="AY35" s="156"/>
      <c r="AZ35" s="157"/>
      <c r="BA35" s="157"/>
      <c r="BB35" s="157"/>
      <c r="BC35" s="157"/>
      <c r="BD35" s="157"/>
      <c r="BE35" s="158"/>
      <c r="BF35" s="23"/>
      <c r="BG35" s="20"/>
    </row>
    <row r="36" spans="1:59" s="100" customFormat="1" ht="15.75" x14ac:dyDescent="0.25">
      <c r="A36" s="20"/>
      <c r="B36" s="23"/>
      <c r="C36" s="101"/>
      <c r="D36" s="101"/>
      <c r="E36" s="101"/>
      <c r="F36" s="101"/>
      <c r="G36" s="101"/>
      <c r="H36" s="101"/>
      <c r="I36" s="101"/>
      <c r="J36" s="20"/>
      <c r="K36" s="20"/>
      <c r="L36" s="101"/>
      <c r="M36" s="101"/>
      <c r="N36" s="101"/>
      <c r="O36" s="101"/>
      <c r="P36" s="101"/>
      <c r="Q36" s="101"/>
      <c r="R36" s="101"/>
      <c r="S36" s="20"/>
      <c r="T36" s="20"/>
      <c r="U36" s="101"/>
      <c r="V36" s="101"/>
      <c r="W36" s="101"/>
      <c r="X36" s="101"/>
      <c r="Y36" s="101"/>
      <c r="Z36" s="101"/>
      <c r="AA36" s="101"/>
      <c r="AB36" s="20"/>
      <c r="AC36" s="20"/>
      <c r="AD36" s="20"/>
      <c r="AE36" s="20"/>
      <c r="AF36" s="20"/>
      <c r="AG36" s="101"/>
      <c r="AH36" s="101"/>
      <c r="AI36" s="101"/>
      <c r="AJ36" s="101"/>
      <c r="AK36" s="101"/>
      <c r="AL36" s="101"/>
      <c r="AM36" s="101"/>
      <c r="AN36" s="20"/>
      <c r="AO36" s="20"/>
      <c r="AP36" s="101"/>
      <c r="AQ36" s="101"/>
      <c r="AR36" s="101"/>
      <c r="AS36" s="101"/>
      <c r="AT36" s="101"/>
      <c r="AU36" s="101"/>
      <c r="AV36" s="101"/>
      <c r="AW36" s="20"/>
      <c r="AX36" s="20"/>
      <c r="AY36" s="101"/>
      <c r="AZ36" s="101"/>
      <c r="BA36" s="101"/>
      <c r="BB36" s="101"/>
      <c r="BC36" s="101"/>
      <c r="BD36" s="101"/>
      <c r="BE36" s="101"/>
      <c r="BF36" s="23"/>
      <c r="BG36" s="20"/>
    </row>
    <row r="37" spans="1:59" s="100" customFormat="1" ht="15.75" x14ac:dyDescent="0.25">
      <c r="A37" s="20"/>
      <c r="B37" s="2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3"/>
      <c r="BG37" s="20"/>
    </row>
    <row r="38" spans="1:59" s="100" customFormat="1" ht="15.75" x14ac:dyDescent="0.25">
      <c r="A38" s="20"/>
      <c r="B38" s="23"/>
      <c r="C38" s="96" t="s">
        <v>230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3"/>
      <c r="AM38" s="23"/>
      <c r="AN38" s="102"/>
      <c r="AO38" s="102"/>
      <c r="AP38" s="102"/>
      <c r="AQ38" s="102"/>
      <c r="AR38" s="102"/>
      <c r="AS38" s="102"/>
      <c r="AT38" s="23"/>
      <c r="AU38" s="23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3"/>
      <c r="BG38" s="20"/>
    </row>
    <row r="39" spans="1:59" s="100" customFormat="1" ht="15.75" x14ac:dyDescent="0.25">
      <c r="A39" s="20"/>
      <c r="B39" s="23"/>
      <c r="C39" s="159" t="s">
        <v>179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03"/>
      <c r="AL39" s="159" t="s">
        <v>20</v>
      </c>
      <c r="AM39" s="159"/>
      <c r="AN39" s="159"/>
      <c r="AO39" s="159"/>
      <c r="AP39" s="159"/>
      <c r="AQ39" s="159"/>
      <c r="AR39" s="104"/>
      <c r="AS39" s="159" t="s">
        <v>166</v>
      </c>
      <c r="AT39" s="159"/>
      <c r="AU39" s="159"/>
      <c r="AV39" s="159"/>
      <c r="AW39" s="159"/>
      <c r="AX39" s="159"/>
      <c r="AY39" s="103"/>
      <c r="AZ39" s="159" t="s">
        <v>222</v>
      </c>
      <c r="BA39" s="159"/>
      <c r="BB39" s="159"/>
      <c r="BC39" s="159"/>
      <c r="BD39" s="159"/>
      <c r="BE39" s="159"/>
      <c r="BF39" s="23"/>
      <c r="BG39" s="20"/>
    </row>
    <row r="40" spans="1:59" s="100" customFormat="1" ht="15.75" x14ac:dyDescent="0.25">
      <c r="A40" s="20"/>
      <c r="B40" s="23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03"/>
      <c r="AL40" s="160"/>
      <c r="AM40" s="160"/>
      <c r="AN40" s="160"/>
      <c r="AO40" s="160"/>
      <c r="AP40" s="160"/>
      <c r="AQ40" s="160"/>
      <c r="AR40" s="103"/>
      <c r="AS40" s="160"/>
      <c r="AT40" s="160"/>
      <c r="AU40" s="160"/>
      <c r="AV40" s="160"/>
      <c r="AW40" s="160"/>
      <c r="AX40" s="160"/>
      <c r="AY40" s="103"/>
      <c r="AZ40" s="160"/>
      <c r="BA40" s="160"/>
      <c r="BB40" s="160"/>
      <c r="BC40" s="160"/>
      <c r="BD40" s="160"/>
      <c r="BE40" s="160"/>
      <c r="BF40" s="23"/>
      <c r="BG40" s="20"/>
    </row>
    <row r="41" spans="1:59" s="100" customFormat="1" ht="15.75" x14ac:dyDescent="0.25">
      <c r="A41" s="20"/>
      <c r="B41" s="23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20"/>
      <c r="AL41" s="161"/>
      <c r="AM41" s="161"/>
      <c r="AN41" s="161"/>
      <c r="AO41" s="161"/>
      <c r="AP41" s="161"/>
      <c r="AQ41" s="161"/>
      <c r="AR41" s="20"/>
      <c r="AS41" s="161"/>
      <c r="AT41" s="161"/>
      <c r="AU41" s="161"/>
      <c r="AV41" s="161"/>
      <c r="AW41" s="161"/>
      <c r="AX41" s="161"/>
      <c r="AY41" s="20"/>
      <c r="AZ41" s="161"/>
      <c r="BA41" s="161"/>
      <c r="BB41" s="161"/>
      <c r="BC41" s="161"/>
      <c r="BD41" s="161"/>
      <c r="BE41" s="161"/>
      <c r="BF41" s="23"/>
      <c r="BG41" s="20"/>
    </row>
    <row r="42" spans="1:59" s="100" customFormat="1" ht="15.75" x14ac:dyDescent="0.25">
      <c r="A42" s="20"/>
      <c r="B42" s="23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20"/>
      <c r="AL42" s="161"/>
      <c r="AM42" s="161"/>
      <c r="AN42" s="161"/>
      <c r="AO42" s="161"/>
      <c r="AP42" s="161"/>
      <c r="AQ42" s="161"/>
      <c r="AR42" s="20"/>
      <c r="AS42" s="161"/>
      <c r="AT42" s="161"/>
      <c r="AU42" s="161"/>
      <c r="AV42" s="161"/>
      <c r="AW42" s="161"/>
      <c r="AX42" s="161"/>
      <c r="AY42" s="20"/>
      <c r="AZ42" s="161"/>
      <c r="BA42" s="161"/>
      <c r="BB42" s="161"/>
      <c r="BC42" s="161"/>
      <c r="BD42" s="161"/>
      <c r="BE42" s="161"/>
      <c r="BF42" s="23"/>
      <c r="BG42" s="20"/>
    </row>
    <row r="43" spans="1:59" s="100" customFormat="1" ht="15.75" x14ac:dyDescent="0.25">
      <c r="A43" s="20"/>
      <c r="B43" s="23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20"/>
      <c r="AL43" s="161"/>
      <c r="AM43" s="161"/>
      <c r="AN43" s="161"/>
      <c r="AO43" s="161"/>
      <c r="AP43" s="161"/>
      <c r="AQ43" s="161"/>
      <c r="AR43" s="20"/>
      <c r="AS43" s="161"/>
      <c r="AT43" s="161"/>
      <c r="AU43" s="161"/>
      <c r="AV43" s="161"/>
      <c r="AW43" s="161"/>
      <c r="AX43" s="161"/>
      <c r="AY43" s="20"/>
      <c r="AZ43" s="161"/>
      <c r="BA43" s="161"/>
      <c r="BB43" s="161"/>
      <c r="BC43" s="161"/>
      <c r="BD43" s="161"/>
      <c r="BE43" s="161"/>
      <c r="BF43" s="23"/>
      <c r="BG43" s="20"/>
    </row>
    <row r="44" spans="1:59" s="100" customFormat="1" ht="15.75" x14ac:dyDescent="0.25">
      <c r="A44" s="20"/>
      <c r="B44" s="23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20"/>
      <c r="AL44" s="161"/>
      <c r="AM44" s="161"/>
      <c r="AN44" s="161"/>
      <c r="AO44" s="161"/>
      <c r="AP44" s="161"/>
      <c r="AQ44" s="161"/>
      <c r="AR44" s="20"/>
      <c r="AS44" s="161"/>
      <c r="AT44" s="161"/>
      <c r="AU44" s="161"/>
      <c r="AV44" s="161"/>
      <c r="AW44" s="161"/>
      <c r="AX44" s="161"/>
      <c r="AY44" s="20"/>
      <c r="AZ44" s="161"/>
      <c r="BA44" s="161"/>
      <c r="BB44" s="161"/>
      <c r="BC44" s="161"/>
      <c r="BD44" s="161"/>
      <c r="BE44" s="161"/>
      <c r="BF44" s="23"/>
      <c r="BG44" s="20"/>
    </row>
    <row r="45" spans="1:59" s="100" customFormat="1" ht="15.75" x14ac:dyDescent="0.25">
      <c r="A45" s="20"/>
      <c r="B45" s="23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20"/>
      <c r="AL45" s="161"/>
      <c r="AM45" s="161"/>
      <c r="AN45" s="161"/>
      <c r="AO45" s="161"/>
      <c r="AP45" s="161"/>
      <c r="AQ45" s="161"/>
      <c r="AR45" s="20"/>
      <c r="AS45" s="161"/>
      <c r="AT45" s="161"/>
      <c r="AU45" s="161"/>
      <c r="AV45" s="161"/>
      <c r="AW45" s="161"/>
      <c r="AX45" s="161"/>
      <c r="AY45" s="20"/>
      <c r="AZ45" s="161"/>
      <c r="BA45" s="161"/>
      <c r="BB45" s="161"/>
      <c r="BC45" s="161"/>
      <c r="BD45" s="161"/>
      <c r="BE45" s="161"/>
      <c r="BF45" s="23"/>
      <c r="BG45" s="20"/>
    </row>
    <row r="46" spans="1:59" s="100" customFormat="1" ht="15.75" x14ac:dyDescent="0.25">
      <c r="A46" s="20"/>
      <c r="B46" s="23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20"/>
      <c r="AL46" s="161"/>
      <c r="AM46" s="161"/>
      <c r="AN46" s="161"/>
      <c r="AO46" s="161"/>
      <c r="AP46" s="161"/>
      <c r="AQ46" s="161"/>
      <c r="AR46" s="20"/>
      <c r="AS46" s="161"/>
      <c r="AT46" s="161"/>
      <c r="AU46" s="161"/>
      <c r="AV46" s="161"/>
      <c r="AW46" s="161"/>
      <c r="AX46" s="161"/>
      <c r="AY46" s="20"/>
      <c r="AZ46" s="161"/>
      <c r="BA46" s="161"/>
      <c r="BB46" s="161"/>
      <c r="BC46" s="161"/>
      <c r="BD46" s="161"/>
      <c r="BE46" s="161"/>
      <c r="BF46" s="23"/>
      <c r="BG46" s="20"/>
    </row>
    <row r="47" spans="1:59" s="100" customFormat="1" ht="15.75" x14ac:dyDescent="0.25">
      <c r="A47" s="20"/>
      <c r="B47" s="2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3"/>
      <c r="BG47" s="20"/>
    </row>
    <row r="48" spans="1:59" s="100" customFormat="1" ht="15.75" x14ac:dyDescent="0.25">
      <c r="A48" s="20"/>
      <c r="B48" s="2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3"/>
      <c r="BG48" s="20"/>
    </row>
    <row r="49" spans="1:59" s="100" customFormat="1" ht="15.75" x14ac:dyDescent="0.25">
      <c r="A49" s="20"/>
      <c r="B49" s="23"/>
      <c r="C49" s="96" t="s">
        <v>231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3"/>
      <c r="BG49" s="20"/>
    </row>
    <row r="50" spans="1:59" s="100" customFormat="1" ht="15.75" x14ac:dyDescent="0.25">
      <c r="A50" s="20"/>
      <c r="B50" s="23"/>
      <c r="C50" s="96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3"/>
      <c r="BG50" s="20"/>
    </row>
    <row r="51" spans="1:59" s="100" customFormat="1" ht="15.75" x14ac:dyDescent="0.25">
      <c r="A51" s="20"/>
      <c r="B51" s="23"/>
      <c r="C51" s="162" t="s">
        <v>173</v>
      </c>
      <c r="D51" s="162"/>
      <c r="E51" s="162"/>
      <c r="F51" s="162"/>
      <c r="G51" s="162"/>
      <c r="H51" s="162"/>
      <c r="I51" s="162"/>
      <c r="J51" s="20"/>
      <c r="K51" s="163" t="s">
        <v>178</v>
      </c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20"/>
      <c r="AY51" s="162" t="s">
        <v>193</v>
      </c>
      <c r="AZ51" s="162"/>
      <c r="BA51" s="162"/>
      <c r="BB51" s="162"/>
      <c r="BC51" s="162"/>
      <c r="BD51" s="162"/>
      <c r="BE51" s="162"/>
      <c r="BF51" s="23"/>
      <c r="BG51" s="20"/>
    </row>
    <row r="52" spans="1:59" s="100" customFormat="1" ht="15.75" x14ac:dyDescent="0.25">
      <c r="A52" s="20"/>
      <c r="B52" s="23"/>
      <c r="C52" s="161"/>
      <c r="D52" s="161"/>
      <c r="E52" s="161"/>
      <c r="F52" s="161"/>
      <c r="G52" s="161"/>
      <c r="H52" s="161"/>
      <c r="I52" s="161"/>
      <c r="J52" s="20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05"/>
      <c r="AY52" s="161"/>
      <c r="AZ52" s="161"/>
      <c r="BA52" s="161"/>
      <c r="BB52" s="161"/>
      <c r="BC52" s="161"/>
      <c r="BD52" s="161"/>
      <c r="BE52" s="161"/>
      <c r="BF52" s="23"/>
      <c r="BG52" s="20"/>
    </row>
    <row r="53" spans="1:59" s="100" customFormat="1" ht="15.75" x14ac:dyDescent="0.25">
      <c r="A53" s="20"/>
      <c r="B53" s="23"/>
      <c r="C53" s="161"/>
      <c r="D53" s="161"/>
      <c r="E53" s="161"/>
      <c r="F53" s="161"/>
      <c r="G53" s="161"/>
      <c r="H53" s="161"/>
      <c r="I53" s="161"/>
      <c r="J53" s="20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05"/>
      <c r="AY53" s="161"/>
      <c r="AZ53" s="161"/>
      <c r="BA53" s="161"/>
      <c r="BB53" s="161"/>
      <c r="BC53" s="161"/>
      <c r="BD53" s="161"/>
      <c r="BE53" s="161"/>
      <c r="BF53" s="23"/>
      <c r="BG53" s="20"/>
    </row>
    <row r="54" spans="1:59" s="100" customFormat="1" ht="15.75" x14ac:dyDescent="0.25">
      <c r="A54" s="20"/>
      <c r="B54" s="23"/>
      <c r="C54" s="161"/>
      <c r="D54" s="161"/>
      <c r="E54" s="161"/>
      <c r="F54" s="161"/>
      <c r="G54" s="161"/>
      <c r="H54" s="161"/>
      <c r="I54" s="161"/>
      <c r="J54" s="20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05"/>
      <c r="AY54" s="161"/>
      <c r="AZ54" s="161"/>
      <c r="BA54" s="161"/>
      <c r="BB54" s="161"/>
      <c r="BC54" s="161"/>
      <c r="BD54" s="161"/>
      <c r="BE54" s="161"/>
      <c r="BF54" s="23"/>
      <c r="BG54" s="20"/>
    </row>
    <row r="55" spans="1:59" s="100" customFormat="1" ht="1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</row>
    <row r="56" spans="1:59" s="100" customFormat="1" ht="1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</row>
    <row r="57" spans="1:59" s="100" customFormat="1" ht="15.75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</row>
    <row r="58" spans="1:59" s="100" customFormat="1" ht="15.75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</row>
    <row r="59" spans="1:59" s="100" customFormat="1" ht="15.75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</row>
    <row r="60" spans="1:59" s="100" customFormat="1" ht="15.75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</row>
    <row r="61" spans="1:59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</row>
    <row r="62" spans="1:59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</row>
    <row r="63" spans="1:59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</row>
    <row r="64" spans="1:59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</row>
    <row r="65" spans="1:59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</row>
    <row r="66" spans="1:59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</row>
    <row r="67" spans="1:59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</row>
    <row r="68" spans="1:59" x14ac:dyDescent="0.25">
      <c r="A68" s="15"/>
      <c r="B68" s="15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15"/>
    </row>
    <row r="69" spans="1:59" x14ac:dyDescent="0.25">
      <c r="A69" s="15"/>
      <c r="B69" s="15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15"/>
    </row>
    <row r="70" spans="1:59" x14ac:dyDescent="0.25">
      <c r="A70" s="15"/>
      <c r="B70" s="15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15"/>
    </row>
    <row r="71" spans="1:59" x14ac:dyDescent="0.25">
      <c r="A71" s="15"/>
      <c r="B71" s="15"/>
      <c r="C71" s="15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15"/>
    </row>
    <row r="72" spans="1:59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spans="1:59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spans="1:59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spans="1:59" x14ac:dyDescent="0.25">
      <c r="A75" s="15"/>
      <c r="B75" s="15"/>
      <c r="C75" s="106" t="s">
        <v>16</v>
      </c>
      <c r="D75" s="107"/>
      <c r="E75" s="106"/>
      <c r="F75" s="107"/>
      <c r="G75" s="107" t="str">
        <f>IDENTIFICAÇÃO!G72</f>
        <v/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8" t="s">
        <v>18</v>
      </c>
      <c r="BF75" s="15"/>
      <c r="BG75" s="15"/>
    </row>
    <row r="76" spans="1:59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</sheetData>
  <sheetProtection algorithmName="SHA-512" hashValue="blFsERWQ8uwYZ3ZOwbKduTGqWR6fL3Z6bgECelKX5FtWMXQeodCuamCRAQ8SKD0mxUvnW7NvNkW1nh/qI+WWaQ==" saltValue="LR0p7B58rvLi/JuC2FLX8g==" spinCount="100000" sheet="1" objects="1" scenarios="1" selectLockedCells="1"/>
  <mergeCells count="65">
    <mergeCell ref="C54:I54"/>
    <mergeCell ref="K54:AW54"/>
    <mergeCell ref="AY54:BE54"/>
    <mergeCell ref="C53:I53"/>
    <mergeCell ref="K53:AW53"/>
    <mergeCell ref="AY53:BE53"/>
    <mergeCell ref="C46:AJ46"/>
    <mergeCell ref="AL46:AQ46"/>
    <mergeCell ref="AS46:AX46"/>
    <mergeCell ref="AZ46:BE46"/>
    <mergeCell ref="C45:AJ45"/>
    <mergeCell ref="AL45:AQ45"/>
    <mergeCell ref="AS45:AX45"/>
    <mergeCell ref="AZ45:BE45"/>
    <mergeCell ref="C51:I51"/>
    <mergeCell ref="K51:AW51"/>
    <mergeCell ref="AY51:BE51"/>
    <mergeCell ref="C52:I52"/>
    <mergeCell ref="K52:AW52"/>
    <mergeCell ref="AY52:BE52"/>
    <mergeCell ref="AY35:BE35"/>
    <mergeCell ref="C43:AJ43"/>
    <mergeCell ref="AL43:AQ43"/>
    <mergeCell ref="AS43:AX43"/>
    <mergeCell ref="AZ43:BE43"/>
    <mergeCell ref="C35:I35"/>
    <mergeCell ref="L35:R35"/>
    <mergeCell ref="U35:AA35"/>
    <mergeCell ref="AG35:AM35"/>
    <mergeCell ref="AP35:AV35"/>
    <mergeCell ref="AZ44:BE44"/>
    <mergeCell ref="C41:AJ41"/>
    <mergeCell ref="AL41:AQ41"/>
    <mergeCell ref="AS41:AX41"/>
    <mergeCell ref="AZ41:BE41"/>
    <mergeCell ref="C42:AJ42"/>
    <mergeCell ref="AL42:AQ42"/>
    <mergeCell ref="AS42:AX42"/>
    <mergeCell ref="AZ42:BE42"/>
    <mergeCell ref="C44:AJ44"/>
    <mergeCell ref="AL44:AQ44"/>
    <mergeCell ref="AS44:AX44"/>
    <mergeCell ref="AY33:BE33"/>
    <mergeCell ref="C34:I34"/>
    <mergeCell ref="L34:R34"/>
    <mergeCell ref="U34:AA34"/>
    <mergeCell ref="AG34:AM34"/>
    <mergeCell ref="AP34:AV34"/>
    <mergeCell ref="AY34:BE34"/>
    <mergeCell ref="C4:BE27"/>
    <mergeCell ref="AY32:BE32"/>
    <mergeCell ref="C33:I33"/>
    <mergeCell ref="L33:R33"/>
    <mergeCell ref="C39:AJ40"/>
    <mergeCell ref="AL39:AQ40"/>
    <mergeCell ref="AS39:AX40"/>
    <mergeCell ref="AZ39:BE40"/>
    <mergeCell ref="C32:I32"/>
    <mergeCell ref="L32:R32"/>
    <mergeCell ref="U32:AA32"/>
    <mergeCell ref="AG32:AM32"/>
    <mergeCell ref="AP32:AV32"/>
    <mergeCell ref="U33:AA33"/>
    <mergeCell ref="AG33:AM33"/>
    <mergeCell ref="AP33:AV33"/>
  </mergeCells>
  <conditionalFormatting sqref="G75">
    <cfRule type="cellIs" dxfId="19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IDENTIFICAÇÃO!$BT$92:$BT$93</xm:f>
          </x14:formula1>
          <xm:sqref>C52:I54</xm:sqref>
        </x14:dataValidation>
        <x14:dataValidation type="list" allowBlank="1" showInputMessage="1" showErrorMessage="1">
          <x14:formula1>
            <xm:f>IDENTIFICAÇÃO!$BU$92:$BU$95</xm:f>
          </x14:formula1>
          <xm:sqref>AY52:BE54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6"/>
  <sheetViews>
    <sheetView showGridLines="0" showRowColHeaders="0" zoomScale="130" zoomScaleNormal="130" zoomScaleSheetLayoutView="115" workbookViewId="0">
      <selection activeCell="AQ54" sqref="AQ54:AS54"/>
    </sheetView>
  </sheetViews>
  <sheetFormatPr defaultRowHeight="15" x14ac:dyDescent="0.25"/>
  <cols>
    <col min="1" max="59" width="2.42578125" style="24" customWidth="1"/>
    <col min="60" max="16384" width="9.140625" style="24"/>
  </cols>
  <sheetData>
    <row r="1" spans="1:59" ht="18.75" x14ac:dyDescent="0.25">
      <c r="A1" s="1"/>
      <c r="B1" s="18" t="s">
        <v>223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"/>
    </row>
    <row r="2" spans="1:5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5.75" customHeight="1" x14ac:dyDescent="0.25">
      <c r="A3" s="1"/>
      <c r="B3" s="1"/>
      <c r="C3" s="177" t="s">
        <v>224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"/>
      <c r="BG3" s="1"/>
    </row>
    <row r="4" spans="1:59" x14ac:dyDescent="0.25">
      <c r="A4" s="1"/>
      <c r="B4" s="1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"/>
      <c r="BG4" s="1"/>
    </row>
    <row r="5" spans="1:59" x14ac:dyDescent="0.25">
      <c r="A5" s="1"/>
      <c r="B5" s="1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"/>
      <c r="BG5" s="1"/>
    </row>
    <row r="6" spans="1:59" x14ac:dyDescent="0.25">
      <c r="A6" s="1"/>
      <c r="B6" s="1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"/>
      <c r="BG6" s="1"/>
    </row>
    <row r="7" spans="1:59" x14ac:dyDescent="0.25">
      <c r="A7" s="1"/>
      <c r="B7" s="1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"/>
      <c r="BG7" s="1"/>
    </row>
    <row r="8" spans="1:59" x14ac:dyDescent="0.25">
      <c r="A8" s="1"/>
      <c r="B8" s="1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"/>
      <c r="BG8" s="1"/>
    </row>
    <row r="9" spans="1:59" x14ac:dyDescent="0.25">
      <c r="A9" s="1"/>
      <c r="B9" s="1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"/>
      <c r="BG9" s="1"/>
    </row>
    <row r="10" spans="1:59" ht="15.75" customHeight="1" x14ac:dyDescent="0.25">
      <c r="A10" s="1"/>
      <c r="B10" s="1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"/>
      <c r="BG10" s="1"/>
    </row>
    <row r="11" spans="1:59" ht="15.75" customHeight="1" x14ac:dyDescent="0.25">
      <c r="A11" s="1"/>
      <c r="B11" s="1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"/>
      <c r="BG11" s="1"/>
    </row>
    <row r="12" spans="1:59" ht="15.75" customHeight="1" x14ac:dyDescent="0.25">
      <c r="A12" s="1"/>
      <c r="B12" s="1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"/>
      <c r="BG12" s="1"/>
    </row>
    <row r="13" spans="1:59" ht="15.75" customHeight="1" x14ac:dyDescent="0.25">
      <c r="A13" s="1"/>
      <c r="B13" s="1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"/>
      <c r="BG13" s="1"/>
    </row>
    <row r="14" spans="1:59" ht="15.75" customHeight="1" x14ac:dyDescent="0.25">
      <c r="A14" s="1"/>
      <c r="B14" s="1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"/>
      <c r="BG14" s="1"/>
    </row>
    <row r="15" spans="1:59" ht="15.75" customHeight="1" x14ac:dyDescent="0.25">
      <c r="A15" s="1"/>
      <c r="B15" s="1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"/>
      <c r="BG15" s="1"/>
    </row>
    <row r="16" spans="1:59" ht="15.75" customHeight="1" x14ac:dyDescent="0.25">
      <c r="A16" s="1"/>
      <c r="B16" s="1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"/>
      <c r="BG16" s="1"/>
    </row>
    <row r="17" spans="1:59" ht="15.75" customHeight="1" x14ac:dyDescent="0.25">
      <c r="A17" s="1"/>
      <c r="B17" s="1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"/>
      <c r="BG17" s="1"/>
    </row>
    <row r="18" spans="1:59" ht="15.75" customHeight="1" x14ac:dyDescent="0.25">
      <c r="A18" s="1"/>
      <c r="B18" s="1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"/>
      <c r="BG18" s="1"/>
    </row>
    <row r="19" spans="1:59" ht="15.75" customHeight="1" x14ac:dyDescent="0.25">
      <c r="A19" s="1"/>
      <c r="B19" s="1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"/>
      <c r="BG19" s="1"/>
    </row>
    <row r="20" spans="1:59" ht="15.75" customHeight="1" x14ac:dyDescent="0.25">
      <c r="A20" s="1"/>
      <c r="B20" s="1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"/>
      <c r="BG20" s="1"/>
    </row>
    <row r="21" spans="1:59" ht="15.75" customHeight="1" x14ac:dyDescent="0.25">
      <c r="A21" s="1"/>
      <c r="B21" s="1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"/>
      <c r="BG21" s="1"/>
    </row>
    <row r="22" spans="1:59" x14ac:dyDescent="0.25">
      <c r="A22" s="1"/>
      <c r="B22" s="1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"/>
      <c r="BG22" s="1"/>
    </row>
    <row r="23" spans="1:59" x14ac:dyDescent="0.25">
      <c r="A23" s="1"/>
      <c r="B23" s="1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"/>
      <c r="BG23" s="1"/>
    </row>
    <row r="24" spans="1:59" x14ac:dyDescent="0.25">
      <c r="A24" s="1"/>
      <c r="B24" s="1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"/>
      <c r="BG24" s="1"/>
    </row>
    <row r="25" spans="1:59" x14ac:dyDescent="0.25">
      <c r="A25" s="1"/>
      <c r="B25" s="1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"/>
      <c r="BG25" s="1"/>
    </row>
    <row r="26" spans="1:59" x14ac:dyDescent="0.25">
      <c r="A26" s="1"/>
      <c r="B26" s="1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"/>
      <c r="BG26" s="1"/>
    </row>
    <row r="27" spans="1:59" x14ac:dyDescent="0.25">
      <c r="A27" s="1"/>
      <c r="B27" s="1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"/>
      <c r="BG27" s="1"/>
    </row>
    <row r="28" spans="1:59" x14ac:dyDescent="0.25">
      <c r="A28" s="1"/>
      <c r="B28" s="1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"/>
      <c r="BG28" s="1"/>
    </row>
    <row r="29" spans="1:59" x14ac:dyDescent="0.25">
      <c r="A29" s="1"/>
      <c r="B29" s="1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"/>
      <c r="BG29" s="1"/>
    </row>
    <row r="30" spans="1:59" x14ac:dyDescent="0.25">
      <c r="A30" s="1"/>
      <c r="B30" s="1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"/>
      <c r="BG30" s="1"/>
    </row>
    <row r="31" spans="1:59" x14ac:dyDescent="0.25">
      <c r="A31" s="1"/>
      <c r="B31" s="1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"/>
      <c r="BG31" s="1"/>
    </row>
    <row r="32" spans="1:59" x14ac:dyDescent="0.25">
      <c r="A32" s="1"/>
      <c r="B32" s="1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"/>
      <c r="BG32" s="1"/>
    </row>
    <row r="33" spans="1:5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98" customFormat="1" ht="18.75" x14ac:dyDescent="0.25">
      <c r="A34" s="15"/>
      <c r="B34" s="175" t="s">
        <v>225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5"/>
    </row>
    <row r="35" spans="1:59" s="98" customFormat="1" x14ac:dyDescent="0.25">
      <c r="A35" s="15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50"/>
      <c r="BG35" s="15"/>
    </row>
    <row r="36" spans="1:59" s="31" customFormat="1" ht="15.75" x14ac:dyDescent="0.25">
      <c r="A36" s="19"/>
      <c r="B36" s="19"/>
      <c r="C36" s="109" t="s">
        <v>226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82"/>
      <c r="BG36" s="19"/>
    </row>
    <row r="37" spans="1:59" s="31" customFormat="1" ht="15.75" x14ac:dyDescent="0.25">
      <c r="A37" s="19"/>
      <c r="B37" s="19"/>
      <c r="C37" s="10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82"/>
      <c r="BG37" s="19"/>
    </row>
    <row r="38" spans="1:59" s="31" customFormat="1" ht="15.75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64" t="s">
        <v>31</v>
      </c>
      <c r="AA38" s="164"/>
      <c r="AB38" s="164"/>
      <c r="AC38" s="164"/>
      <c r="AD38" s="164"/>
      <c r="AE38" s="164"/>
      <c r="AF38" s="164"/>
      <c r="AG38" s="164"/>
      <c r="AH38" s="164"/>
      <c r="AI38" s="164"/>
      <c r="AJ38" s="19"/>
      <c r="AK38" s="164" t="s">
        <v>32</v>
      </c>
      <c r="AL38" s="164"/>
      <c r="AM38" s="164"/>
      <c r="AN38" s="164"/>
      <c r="AO38" s="164"/>
      <c r="AP38" s="164"/>
      <c r="AQ38" s="164"/>
      <c r="AR38" s="164"/>
      <c r="AS38" s="164"/>
      <c r="AT38" s="164"/>
      <c r="AU38" s="19"/>
      <c r="AV38" s="164" t="s">
        <v>33</v>
      </c>
      <c r="AW38" s="164"/>
      <c r="AX38" s="164"/>
      <c r="AY38" s="164"/>
      <c r="AZ38" s="164"/>
      <c r="BA38" s="164"/>
      <c r="BB38" s="164"/>
      <c r="BC38" s="164"/>
      <c r="BD38" s="164"/>
      <c r="BE38" s="164"/>
      <c r="BF38" s="82"/>
      <c r="BG38" s="19"/>
    </row>
    <row r="39" spans="1:59" s="31" customFormat="1" ht="15.75" x14ac:dyDescent="0.25">
      <c r="A39" s="19"/>
      <c r="B39" s="19"/>
      <c r="C39" s="170" t="s">
        <v>215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9"/>
      <c r="Z39" s="170" t="s">
        <v>28</v>
      </c>
      <c r="AA39" s="170"/>
      <c r="AB39" s="170"/>
      <c r="AC39" s="170"/>
      <c r="AD39" s="170"/>
      <c r="AE39" s="170" t="s">
        <v>29</v>
      </c>
      <c r="AF39" s="170"/>
      <c r="AG39" s="170"/>
      <c r="AH39" s="170"/>
      <c r="AI39" s="170"/>
      <c r="AJ39" s="19"/>
      <c r="AK39" s="170" t="s">
        <v>28</v>
      </c>
      <c r="AL39" s="170"/>
      <c r="AM39" s="170"/>
      <c r="AN39" s="170"/>
      <c r="AO39" s="170"/>
      <c r="AP39" s="170" t="s">
        <v>29</v>
      </c>
      <c r="AQ39" s="170"/>
      <c r="AR39" s="170"/>
      <c r="AS39" s="170"/>
      <c r="AT39" s="170"/>
      <c r="AU39" s="19"/>
      <c r="AV39" s="170" t="s">
        <v>28</v>
      </c>
      <c r="AW39" s="170"/>
      <c r="AX39" s="170"/>
      <c r="AY39" s="170"/>
      <c r="AZ39" s="170"/>
      <c r="BA39" s="170" t="s">
        <v>29</v>
      </c>
      <c r="BB39" s="170"/>
      <c r="BC39" s="170"/>
      <c r="BD39" s="170"/>
      <c r="BE39" s="170"/>
      <c r="BF39" s="82"/>
      <c r="BG39" s="19"/>
    </row>
    <row r="40" spans="1:59" s="31" customFormat="1" ht="15.75" x14ac:dyDescent="0.25">
      <c r="A40" s="19"/>
      <c r="B40" s="19"/>
      <c r="C40" s="176">
        <f>[1]CARACTERIZAÇÃO!C23</f>
        <v>0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9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10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10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9"/>
      <c r="BG40" s="19"/>
    </row>
    <row r="41" spans="1:59" s="31" customFormat="1" ht="15.75" x14ac:dyDescent="0.25">
      <c r="A41" s="19"/>
      <c r="B41" s="19"/>
      <c r="C41" s="179" t="s">
        <v>220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9"/>
      <c r="Z41" s="171"/>
      <c r="AA41" s="172"/>
      <c r="AB41" s="172"/>
      <c r="AC41" s="172"/>
      <c r="AD41" s="172"/>
      <c r="AE41" s="172"/>
      <c r="AF41" s="172"/>
      <c r="AG41" s="172"/>
      <c r="AH41" s="172"/>
      <c r="AI41" s="173"/>
      <c r="AJ41" s="110"/>
      <c r="AK41" s="171"/>
      <c r="AL41" s="172"/>
      <c r="AM41" s="172"/>
      <c r="AN41" s="172"/>
      <c r="AO41" s="172"/>
      <c r="AP41" s="172"/>
      <c r="AQ41" s="172"/>
      <c r="AR41" s="172"/>
      <c r="AS41" s="172"/>
      <c r="AT41" s="173"/>
      <c r="AU41" s="110"/>
      <c r="AV41" s="171"/>
      <c r="AW41" s="172"/>
      <c r="AX41" s="172"/>
      <c r="AY41" s="172"/>
      <c r="AZ41" s="172"/>
      <c r="BA41" s="172"/>
      <c r="BB41" s="172"/>
      <c r="BC41" s="172"/>
      <c r="BD41" s="172"/>
      <c r="BE41" s="173"/>
      <c r="BF41" s="19"/>
      <c r="BG41" s="19"/>
    </row>
    <row r="42" spans="1:59" s="31" customFormat="1" ht="15.75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0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0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9"/>
      <c r="BG42" s="19"/>
    </row>
    <row r="43" spans="1:59" s="31" customFormat="1" ht="1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12"/>
      <c r="BG43" s="19"/>
    </row>
    <row r="44" spans="1:59" s="31" customFormat="1" ht="15" customHeight="1" x14ac:dyDescent="0.25">
      <c r="A44" s="19"/>
      <c r="B44" s="19"/>
      <c r="C44" s="170" t="s">
        <v>216</v>
      </c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9"/>
      <c r="Z44" s="164" t="s">
        <v>218</v>
      </c>
      <c r="AA44" s="164"/>
      <c r="AB44" s="164"/>
      <c r="AC44" s="164"/>
      <c r="AD44" s="164"/>
      <c r="AE44" s="164"/>
      <c r="AF44" s="164"/>
      <c r="AG44" s="164"/>
      <c r="AH44" s="164"/>
      <c r="AI44" s="164"/>
      <c r="AJ44" s="19"/>
      <c r="AK44" s="164" t="s">
        <v>30</v>
      </c>
      <c r="AL44" s="164"/>
      <c r="AM44" s="164"/>
      <c r="AN44" s="164"/>
      <c r="AO44" s="164"/>
      <c r="AP44" s="164"/>
      <c r="AQ44" s="164"/>
      <c r="AR44" s="164"/>
      <c r="AS44" s="19"/>
      <c r="AT44" s="169" t="s">
        <v>229</v>
      </c>
      <c r="AU44" s="169"/>
      <c r="AV44" s="169"/>
      <c r="AW44" s="169"/>
      <c r="AX44" s="169"/>
      <c r="AY44" s="169"/>
      <c r="AZ44" s="169"/>
      <c r="BA44" s="169"/>
      <c r="BB44" s="113"/>
      <c r="BC44" s="19"/>
      <c r="BD44" s="19"/>
      <c r="BE44" s="19"/>
      <c r="BF44" s="19"/>
      <c r="BG44" s="19"/>
    </row>
    <row r="45" spans="1:59" s="31" customFormat="1" ht="15.75" x14ac:dyDescent="0.25">
      <c r="A45" s="19"/>
      <c r="B45" s="19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9"/>
      <c r="Z45" s="165" t="s">
        <v>28</v>
      </c>
      <c r="AA45" s="165"/>
      <c r="AB45" s="165"/>
      <c r="AC45" s="165"/>
      <c r="AD45" s="165"/>
      <c r="AE45" s="165" t="s">
        <v>29</v>
      </c>
      <c r="AF45" s="165"/>
      <c r="AG45" s="165"/>
      <c r="AH45" s="165"/>
      <c r="AI45" s="165"/>
      <c r="AJ45" s="19"/>
      <c r="AK45" s="165" t="s">
        <v>219</v>
      </c>
      <c r="AL45" s="165"/>
      <c r="AM45" s="165"/>
      <c r="AN45" s="165"/>
      <c r="AO45" s="165"/>
      <c r="AP45" s="165"/>
      <c r="AQ45" s="165"/>
      <c r="AR45" s="165"/>
      <c r="AS45" s="19"/>
      <c r="AT45" s="160"/>
      <c r="AU45" s="160"/>
      <c r="AV45" s="160"/>
      <c r="AW45" s="160"/>
      <c r="AX45" s="160"/>
      <c r="AY45" s="160"/>
      <c r="AZ45" s="160"/>
      <c r="BA45" s="160"/>
      <c r="BB45" s="113"/>
      <c r="BC45" s="19"/>
      <c r="BD45" s="19"/>
      <c r="BE45" s="19"/>
      <c r="BF45" s="19"/>
      <c r="BG45" s="19"/>
    </row>
    <row r="46" spans="1:59" s="31" customFormat="1" ht="15.75" x14ac:dyDescent="0.25">
      <c r="A46" s="19"/>
      <c r="B46" s="19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9"/>
      <c r="Z46" s="171"/>
      <c r="AA46" s="172"/>
      <c r="AB46" s="172"/>
      <c r="AC46" s="172"/>
      <c r="AD46" s="173"/>
      <c r="AE46" s="171"/>
      <c r="AF46" s="172"/>
      <c r="AG46" s="172"/>
      <c r="AH46" s="172"/>
      <c r="AI46" s="173"/>
      <c r="AJ46" s="19"/>
      <c r="AK46" s="166"/>
      <c r="AL46" s="167"/>
      <c r="AM46" s="167"/>
      <c r="AN46" s="167"/>
      <c r="AO46" s="167"/>
      <c r="AP46" s="167"/>
      <c r="AQ46" s="167"/>
      <c r="AR46" s="168"/>
      <c r="AS46" s="19"/>
      <c r="AT46" s="166"/>
      <c r="AU46" s="167"/>
      <c r="AV46" s="167"/>
      <c r="AW46" s="167"/>
      <c r="AX46" s="167"/>
      <c r="AY46" s="167"/>
      <c r="AZ46" s="167"/>
      <c r="BA46" s="168"/>
      <c r="BB46" s="113"/>
      <c r="BC46" s="19"/>
      <c r="BD46" s="19"/>
      <c r="BE46" s="19"/>
      <c r="BF46" s="19"/>
      <c r="BG46" s="19"/>
    </row>
    <row r="47" spans="1:59" s="31" customFormat="1" ht="15.75" x14ac:dyDescent="0.25">
      <c r="A47" s="19"/>
      <c r="B47" s="19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9"/>
      <c r="Z47" s="171"/>
      <c r="AA47" s="172"/>
      <c r="AB47" s="172"/>
      <c r="AC47" s="172"/>
      <c r="AD47" s="173"/>
      <c r="AE47" s="171"/>
      <c r="AF47" s="172"/>
      <c r="AG47" s="172"/>
      <c r="AH47" s="172"/>
      <c r="AI47" s="173"/>
      <c r="AJ47" s="19"/>
      <c r="AK47" s="166"/>
      <c r="AL47" s="167"/>
      <c r="AM47" s="167"/>
      <c r="AN47" s="167"/>
      <c r="AO47" s="167"/>
      <c r="AP47" s="167"/>
      <c r="AQ47" s="167"/>
      <c r="AR47" s="168"/>
      <c r="AS47" s="19"/>
      <c r="AT47" s="166"/>
      <c r="AU47" s="167"/>
      <c r="AV47" s="167"/>
      <c r="AW47" s="167"/>
      <c r="AX47" s="167"/>
      <c r="AY47" s="167"/>
      <c r="AZ47" s="167"/>
      <c r="BA47" s="168"/>
      <c r="BB47" s="113"/>
      <c r="BC47" s="19"/>
      <c r="BD47" s="19"/>
      <c r="BE47" s="19"/>
      <c r="BF47" s="19"/>
      <c r="BG47" s="19"/>
    </row>
    <row r="48" spans="1:59" s="31" customFormat="1" ht="15.75" x14ac:dyDescent="0.25">
      <c r="A48" s="19"/>
      <c r="B48" s="19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9"/>
      <c r="Z48" s="171"/>
      <c r="AA48" s="172"/>
      <c r="AB48" s="172"/>
      <c r="AC48" s="172"/>
      <c r="AD48" s="173"/>
      <c r="AE48" s="171"/>
      <c r="AF48" s="172"/>
      <c r="AG48" s="172"/>
      <c r="AH48" s="172"/>
      <c r="AI48" s="173"/>
      <c r="AJ48" s="19"/>
      <c r="AK48" s="166"/>
      <c r="AL48" s="167"/>
      <c r="AM48" s="167"/>
      <c r="AN48" s="167"/>
      <c r="AO48" s="167"/>
      <c r="AP48" s="167"/>
      <c r="AQ48" s="167"/>
      <c r="AR48" s="168"/>
      <c r="AS48" s="19"/>
      <c r="AT48" s="166"/>
      <c r="AU48" s="167"/>
      <c r="AV48" s="167"/>
      <c r="AW48" s="167"/>
      <c r="AX48" s="167"/>
      <c r="AY48" s="167"/>
      <c r="AZ48" s="167"/>
      <c r="BA48" s="168"/>
      <c r="BB48" s="113"/>
      <c r="BC48" s="19"/>
      <c r="BD48" s="19"/>
      <c r="BE48" s="19"/>
      <c r="BF48" s="19"/>
      <c r="BG48" s="19"/>
    </row>
    <row r="49" spans="1:59" s="31" customFormat="1" ht="15" customHeight="1" x14ac:dyDescent="0.25">
      <c r="A49" s="19"/>
      <c r="B49" s="19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9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9"/>
      <c r="AK49" s="171"/>
      <c r="AL49" s="172"/>
      <c r="AM49" s="172"/>
      <c r="AN49" s="172"/>
      <c r="AO49" s="172"/>
      <c r="AP49" s="172"/>
      <c r="AQ49" s="172"/>
      <c r="AR49" s="173"/>
      <c r="AS49" s="19"/>
      <c r="AT49" s="171"/>
      <c r="AU49" s="172"/>
      <c r="AV49" s="172"/>
      <c r="AW49" s="172"/>
      <c r="AX49" s="172"/>
      <c r="AY49" s="172"/>
      <c r="AZ49" s="172"/>
      <c r="BA49" s="173"/>
      <c r="BB49" s="113"/>
      <c r="BC49" s="19"/>
      <c r="BD49" s="19"/>
      <c r="BE49" s="19"/>
      <c r="BF49" s="19"/>
      <c r="BG49" s="19"/>
    </row>
    <row r="50" spans="1:59" s="31" customFormat="1" ht="1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13"/>
      <c r="BC50" s="113"/>
      <c r="BD50" s="19"/>
      <c r="BE50" s="19"/>
      <c r="BF50" s="19"/>
      <c r="BG50" s="19"/>
    </row>
    <row r="51" spans="1:59" s="31" customFormat="1" ht="15.75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</row>
    <row r="52" spans="1:59" s="31" customFormat="1" ht="15.75" x14ac:dyDescent="0.25">
      <c r="A52" s="19"/>
      <c r="B52" s="19"/>
      <c r="C52" s="109" t="s">
        <v>227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</row>
    <row r="53" spans="1:59" s="31" customFormat="1" ht="15.75" x14ac:dyDescent="0.25">
      <c r="A53" s="19"/>
      <c r="B53" s="19"/>
      <c r="C53" s="19"/>
      <c r="D53" s="19"/>
      <c r="E53" s="19"/>
      <c r="F53" s="19"/>
      <c r="G53" s="19"/>
      <c r="H53" s="113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</row>
    <row r="54" spans="1:59" s="31" customFormat="1" ht="15.75" x14ac:dyDescent="0.25">
      <c r="A54" s="19"/>
      <c r="B54" s="19"/>
      <c r="C54" s="19"/>
      <c r="D54" s="19"/>
      <c r="E54" s="19"/>
      <c r="F54" s="19"/>
      <c r="G54" s="19"/>
      <c r="H54" s="19"/>
      <c r="I54" s="113"/>
      <c r="J54" s="19"/>
      <c r="K54" s="19"/>
      <c r="L54" s="19"/>
      <c r="M54" s="19"/>
      <c r="N54" s="19"/>
      <c r="O54" s="19"/>
      <c r="P54" s="19"/>
      <c r="Q54" s="19"/>
      <c r="R54" s="19"/>
      <c r="S54" s="114" t="s">
        <v>24</v>
      </c>
      <c r="T54" s="142"/>
      <c r="U54" s="143"/>
      <c r="V54" s="144"/>
      <c r="W54" s="74" t="s">
        <v>6</v>
      </c>
      <c r="X54" s="142"/>
      <c r="Y54" s="143"/>
      <c r="Z54" s="144"/>
      <c r="AA54" s="74" t="s">
        <v>6</v>
      </c>
      <c r="AB54" s="142"/>
      <c r="AC54" s="143"/>
      <c r="AD54" s="144"/>
      <c r="AE54" s="19"/>
      <c r="AF54" s="19"/>
      <c r="AG54" s="19"/>
      <c r="AH54" s="114" t="s">
        <v>23</v>
      </c>
      <c r="AI54" s="142"/>
      <c r="AJ54" s="143"/>
      <c r="AK54" s="144"/>
      <c r="AL54" s="74" t="s">
        <v>6</v>
      </c>
      <c r="AM54" s="142"/>
      <c r="AN54" s="143"/>
      <c r="AO54" s="144"/>
      <c r="AP54" s="74" t="s">
        <v>6</v>
      </c>
      <c r="AQ54" s="142"/>
      <c r="AR54" s="143"/>
      <c r="AS54" s="144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</row>
    <row r="55" spans="1:59" s="31" customFormat="1" ht="15.75" x14ac:dyDescent="0.25">
      <c r="A55" s="19"/>
      <c r="B55" s="19"/>
      <c r="C55" s="19"/>
      <c r="D55" s="19"/>
      <c r="E55" s="19"/>
      <c r="F55" s="19"/>
      <c r="G55" s="19"/>
      <c r="H55" s="19"/>
      <c r="I55" s="113"/>
      <c r="J55" s="19"/>
      <c r="K55" s="19"/>
      <c r="L55" s="19"/>
      <c r="M55" s="19"/>
      <c r="N55" s="19"/>
      <c r="O55" s="19"/>
      <c r="P55" s="19"/>
      <c r="Q55" s="19"/>
      <c r="R55" s="19"/>
      <c r="S55" s="114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9"/>
      <c r="AF55" s="19"/>
      <c r="AG55" s="19"/>
      <c r="AH55" s="114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</row>
    <row r="56" spans="1:59" s="31" customFormat="1" ht="15.75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</row>
    <row r="57" spans="1:59" s="31" customFormat="1" ht="15.75" x14ac:dyDescent="0.25">
      <c r="A57" s="19"/>
      <c r="B57" s="19"/>
      <c r="C57" s="109" t="s">
        <v>228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</row>
    <row r="58" spans="1:59" s="31" customFormat="1" ht="15.75" x14ac:dyDescent="0.25">
      <c r="A58" s="19"/>
      <c r="B58" s="19"/>
      <c r="C58" s="10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</row>
    <row r="59" spans="1:59" s="31" customFormat="1" ht="15.75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64" t="s">
        <v>27</v>
      </c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9"/>
      <c r="AF59" s="164" t="s">
        <v>26</v>
      </c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</row>
    <row r="60" spans="1:59" s="31" customFormat="1" ht="15.75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65" t="s">
        <v>19</v>
      </c>
      <c r="Q60" s="165"/>
      <c r="R60" s="165"/>
      <c r="S60" s="165"/>
      <c r="T60" s="165"/>
      <c r="U60" s="165"/>
      <c r="V60" s="165"/>
      <c r="W60" s="19"/>
      <c r="X60" s="165" t="s">
        <v>25</v>
      </c>
      <c r="Y60" s="165"/>
      <c r="Z60" s="165"/>
      <c r="AA60" s="165"/>
      <c r="AB60" s="165"/>
      <c r="AC60" s="165"/>
      <c r="AD60" s="165"/>
      <c r="AE60" s="19"/>
      <c r="AF60" s="165" t="s">
        <v>19</v>
      </c>
      <c r="AG60" s="165"/>
      <c r="AH60" s="165"/>
      <c r="AI60" s="165"/>
      <c r="AJ60" s="165"/>
      <c r="AK60" s="165"/>
      <c r="AL60" s="165"/>
      <c r="AM60" s="19"/>
      <c r="AN60" s="165" t="s">
        <v>25</v>
      </c>
      <c r="AO60" s="165"/>
      <c r="AP60" s="165"/>
      <c r="AQ60" s="165"/>
      <c r="AR60" s="165"/>
      <c r="AS60" s="165"/>
      <c r="AT60" s="165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</row>
    <row r="61" spans="1:59" s="31" customFormat="1" ht="15.75" x14ac:dyDescent="0.25">
      <c r="A61" s="19"/>
      <c r="B61" s="19"/>
      <c r="C61" s="19"/>
      <c r="D61" s="19"/>
      <c r="E61" s="19"/>
      <c r="F61" s="19"/>
      <c r="G61" s="19"/>
      <c r="H61" s="19"/>
      <c r="I61" s="113"/>
      <c r="J61" s="19"/>
      <c r="K61" s="19"/>
      <c r="L61" s="19"/>
      <c r="M61" s="19"/>
      <c r="N61" s="19"/>
      <c r="O61" s="19"/>
      <c r="P61" s="171"/>
      <c r="Q61" s="172"/>
      <c r="R61" s="172"/>
      <c r="S61" s="172"/>
      <c r="T61" s="172"/>
      <c r="U61" s="172"/>
      <c r="V61" s="173"/>
      <c r="W61" s="19"/>
      <c r="X61" s="176"/>
      <c r="Y61" s="176"/>
      <c r="Z61" s="176"/>
      <c r="AA61" s="176"/>
      <c r="AB61" s="176"/>
      <c r="AC61" s="176"/>
      <c r="AD61" s="176"/>
      <c r="AE61" s="19"/>
      <c r="AF61" s="176"/>
      <c r="AG61" s="176"/>
      <c r="AH61" s="176"/>
      <c r="AI61" s="176"/>
      <c r="AJ61" s="176"/>
      <c r="AK61" s="176"/>
      <c r="AL61" s="176"/>
      <c r="AM61" s="19"/>
      <c r="AN61" s="176"/>
      <c r="AO61" s="176"/>
      <c r="AP61" s="176"/>
      <c r="AQ61" s="176"/>
      <c r="AR61" s="176"/>
      <c r="AS61" s="176"/>
      <c r="AT61" s="176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</row>
    <row r="62" spans="1:59" x14ac:dyDescent="0.25">
      <c r="A62" s="1"/>
      <c r="B62" s="64"/>
      <c r="C62" s="64"/>
      <c r="D62" s="64"/>
      <c r="E62" s="64"/>
      <c r="F62" s="64"/>
      <c r="G62" s="64"/>
      <c r="H62" s="64"/>
      <c r="I62" s="115"/>
      <c r="J62" s="64"/>
      <c r="K62" s="64"/>
      <c r="L62" s="64"/>
      <c r="M62" s="64"/>
      <c r="N62" s="64"/>
      <c r="O62" s="64"/>
      <c r="P62" s="74"/>
      <c r="Q62" s="74"/>
      <c r="R62" s="74"/>
      <c r="S62" s="74"/>
      <c r="T62" s="74"/>
      <c r="U62" s="74"/>
      <c r="V62" s="74"/>
      <c r="W62" s="64"/>
      <c r="X62" s="74"/>
      <c r="Y62" s="74"/>
      <c r="Z62" s="74"/>
      <c r="AA62" s="74"/>
      <c r="AB62" s="74"/>
      <c r="AC62" s="74"/>
      <c r="AD62" s="74"/>
      <c r="AE62" s="64"/>
      <c r="AF62" s="74"/>
      <c r="AG62" s="74"/>
      <c r="AH62" s="74"/>
      <c r="AI62" s="74"/>
      <c r="AJ62" s="74"/>
      <c r="AK62" s="74"/>
      <c r="AL62" s="74"/>
      <c r="AM62" s="64"/>
      <c r="AN62" s="74"/>
      <c r="AO62" s="74"/>
      <c r="AP62" s="74"/>
      <c r="AQ62" s="74"/>
      <c r="AR62" s="74"/>
      <c r="AS62" s="74"/>
      <c r="AT62" s="7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1"/>
      <c r="BG62" s="1"/>
    </row>
    <row r="63" spans="1:59" x14ac:dyDescent="0.25">
      <c r="A63" s="1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1"/>
      <c r="BG63" s="1"/>
    </row>
    <row r="64" spans="1:59" ht="18.75" customHeight="1" x14ac:dyDescent="0.25">
      <c r="A64" s="1"/>
      <c r="B64" s="175" t="s">
        <v>217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"/>
    </row>
    <row r="65" spans="1:59" x14ac:dyDescent="0.25">
      <c r="A65" s="1"/>
      <c r="B65" s="15"/>
      <c r="C65" s="17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5"/>
      <c r="BG65" s="1"/>
    </row>
    <row r="66" spans="1:59" s="100" customFormat="1" ht="15.75" x14ac:dyDescent="0.25">
      <c r="A66" s="20"/>
      <c r="B66" s="20"/>
      <c r="C66" s="21" t="s">
        <v>221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0"/>
      <c r="BG66" s="20"/>
    </row>
    <row r="67" spans="1:59" s="99" customFormat="1" x14ac:dyDescent="0.25">
      <c r="A67" s="97"/>
      <c r="B67" s="97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50"/>
      <c r="P67" s="50"/>
      <c r="Q67" s="50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50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50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97"/>
      <c r="BG67" s="97"/>
    </row>
    <row r="68" spans="1:59" s="29" customFormat="1" x14ac:dyDescent="0.25">
      <c r="A68" s="50"/>
      <c r="B68" s="50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50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50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50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50"/>
      <c r="AY68" s="66"/>
      <c r="AZ68" s="66"/>
      <c r="BA68" s="66"/>
      <c r="BB68" s="66"/>
      <c r="BC68" s="66"/>
      <c r="BD68" s="66"/>
      <c r="BE68" s="66"/>
      <c r="BF68" s="50"/>
      <c r="BG68" s="50"/>
    </row>
    <row r="69" spans="1:59" s="29" customFormat="1" ht="15.75" x14ac:dyDescent="0.25">
      <c r="A69" s="50"/>
      <c r="B69" s="50"/>
      <c r="C69" s="96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50"/>
      <c r="BG69" s="50"/>
    </row>
    <row r="70" spans="1:59" s="29" customFormat="1" x14ac:dyDescent="0.25">
      <c r="A70" s="50"/>
      <c r="B70" s="50"/>
      <c r="C70" s="117"/>
      <c r="D70" s="117"/>
      <c r="E70" s="117"/>
      <c r="F70" s="117"/>
      <c r="G70" s="117"/>
      <c r="H70" s="117"/>
      <c r="I70" s="117"/>
      <c r="J70" s="9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50"/>
      <c r="BG70" s="50"/>
    </row>
    <row r="71" spans="1:59" s="29" customFormat="1" x14ac:dyDescent="0.25">
      <c r="A71" s="50"/>
      <c r="B71" s="50"/>
      <c r="C71" s="118"/>
      <c r="D71" s="118"/>
      <c r="E71" s="118"/>
      <c r="F71" s="118"/>
      <c r="G71" s="118"/>
      <c r="H71" s="118"/>
      <c r="I71" s="118"/>
      <c r="J71" s="97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50"/>
      <c r="BG71" s="50"/>
    </row>
    <row r="72" spans="1:59" s="29" customFormat="1" x14ac:dyDescent="0.25">
      <c r="A72" s="50"/>
      <c r="B72" s="50"/>
      <c r="C72" s="118"/>
      <c r="D72" s="118"/>
      <c r="E72" s="118"/>
      <c r="F72" s="118"/>
      <c r="G72" s="118"/>
      <c r="H72" s="118"/>
      <c r="I72" s="118"/>
      <c r="J72" s="97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50"/>
      <c r="BG72" s="50"/>
    </row>
    <row r="73" spans="1:59" s="29" customFormat="1" x14ac:dyDescent="0.25">
      <c r="A73" s="50"/>
      <c r="B73" s="50"/>
      <c r="C73" s="118"/>
      <c r="D73" s="118"/>
      <c r="E73" s="118"/>
      <c r="F73" s="118"/>
      <c r="G73" s="118"/>
      <c r="H73" s="118"/>
      <c r="I73" s="118"/>
      <c r="J73" s="97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50"/>
      <c r="BG73" s="50"/>
    </row>
    <row r="74" spans="1:5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x14ac:dyDescent="0.25">
      <c r="A75" s="1"/>
      <c r="B75" s="1"/>
      <c r="C75" s="5" t="s">
        <v>16</v>
      </c>
      <c r="D75" s="6"/>
      <c r="E75" s="5"/>
      <c r="F75" s="6"/>
      <c r="G75" s="6" t="str">
        <f>IDENTIFICAÇÃO!G72</f>
        <v/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7" t="s">
        <v>21</v>
      </c>
      <c r="BF75" s="1"/>
      <c r="BG75" s="1"/>
    </row>
    <row r="76" spans="1:5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</sheetData>
  <sheetProtection selectLockedCells="1"/>
  <mergeCells count="68">
    <mergeCell ref="C3:BE4"/>
    <mergeCell ref="C41:X41"/>
    <mergeCell ref="Z41:AI41"/>
    <mergeCell ref="AK41:AT41"/>
    <mergeCell ref="AV41:BE41"/>
    <mergeCell ref="Z38:AI38"/>
    <mergeCell ref="AK38:AT38"/>
    <mergeCell ref="AV38:BE38"/>
    <mergeCell ref="C39:X39"/>
    <mergeCell ref="Z39:AD39"/>
    <mergeCell ref="AE39:AI39"/>
    <mergeCell ref="AK39:AO39"/>
    <mergeCell ref="C40:X40"/>
    <mergeCell ref="Z40:AD40"/>
    <mergeCell ref="P61:V61"/>
    <mergeCell ref="X61:AD61"/>
    <mergeCell ref="AF61:AL61"/>
    <mergeCell ref="AN61:AT61"/>
    <mergeCell ref="AK47:AR47"/>
    <mergeCell ref="P59:AD59"/>
    <mergeCell ref="AF59:AT59"/>
    <mergeCell ref="P60:V60"/>
    <mergeCell ref="X60:AD60"/>
    <mergeCell ref="AF60:AL60"/>
    <mergeCell ref="AN60:AT60"/>
    <mergeCell ref="AI54:AK54"/>
    <mergeCell ref="AM54:AO54"/>
    <mergeCell ref="AQ54:AS54"/>
    <mergeCell ref="C48:X48"/>
    <mergeCell ref="C49:X49"/>
    <mergeCell ref="B64:BF64"/>
    <mergeCell ref="Z45:AD45"/>
    <mergeCell ref="AE45:AI45"/>
    <mergeCell ref="Z46:AD46"/>
    <mergeCell ref="AE46:AI46"/>
    <mergeCell ref="Z47:AD47"/>
    <mergeCell ref="AE47:AI47"/>
    <mergeCell ref="Z48:AD48"/>
    <mergeCell ref="AE48:AI48"/>
    <mergeCell ref="Z49:AD49"/>
    <mergeCell ref="AE49:AI49"/>
    <mergeCell ref="C46:X46"/>
    <mergeCell ref="C47:X47"/>
    <mergeCell ref="T54:V54"/>
    <mergeCell ref="X54:Z54"/>
    <mergeCell ref="AB54:AD54"/>
    <mergeCell ref="AK48:AR48"/>
    <mergeCell ref="AK49:AR49"/>
    <mergeCell ref="AT48:BA48"/>
    <mergeCell ref="AT49:BA49"/>
    <mergeCell ref="C5:BE32"/>
    <mergeCell ref="B34:BF34"/>
    <mergeCell ref="AK46:AR46"/>
    <mergeCell ref="AT46:BA46"/>
    <mergeCell ref="AE40:AI40"/>
    <mergeCell ref="AK40:AO40"/>
    <mergeCell ref="AP40:AT40"/>
    <mergeCell ref="AV40:AZ40"/>
    <mergeCell ref="BA40:BE40"/>
    <mergeCell ref="AP39:AT39"/>
    <mergeCell ref="AV39:AZ39"/>
    <mergeCell ref="BA39:BE39"/>
    <mergeCell ref="AK44:AR44"/>
    <mergeCell ref="AK45:AR45"/>
    <mergeCell ref="AT47:BA47"/>
    <mergeCell ref="AT44:BA45"/>
    <mergeCell ref="C44:X45"/>
    <mergeCell ref="Z44:AI44"/>
  </mergeCells>
  <conditionalFormatting sqref="G75">
    <cfRule type="cellIs" dxfId="18" priority="8" operator="equal">
      <formula>0</formula>
    </cfRule>
  </conditionalFormatting>
  <conditionalFormatting sqref="C68:P68">
    <cfRule type="cellIs" dxfId="17" priority="7" operator="equal">
      <formula>0</formula>
    </cfRule>
  </conditionalFormatting>
  <conditionalFormatting sqref="C48">
    <cfRule type="cellIs" dxfId="16" priority="2" operator="equal">
      <formula>0</formula>
    </cfRule>
  </conditionalFormatting>
  <conditionalFormatting sqref="C40">
    <cfRule type="cellIs" dxfId="15" priority="6" operator="equal">
      <formula>0</formula>
    </cfRule>
  </conditionalFormatting>
  <conditionalFormatting sqref="C47">
    <cfRule type="cellIs" dxfId="14" priority="5" operator="equal">
      <formula>0</formula>
    </cfRule>
  </conditionalFormatting>
  <conditionalFormatting sqref="C49">
    <cfRule type="cellIs" dxfId="13" priority="3" operator="equal">
      <formula>0</formula>
    </cfRule>
  </conditionalFormatting>
  <conditionalFormatting sqref="C46">
    <cfRule type="cellIs" dxfId="12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ignoredErrors>
    <ignoredError sqref="C40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IDENTIFICAÇÃO!$BS$10:$BS$11</xm:f>
          </x14:formula1>
          <xm:sqref>C71:I73</xm:sqref>
        </x14:dataValidation>
        <x14:dataValidation type="list" allowBlank="1" showInputMessage="1" showErrorMessage="1">
          <x14:formula1>
            <xm:f>'\\S0197FPSA\Groups\DRD_ formulario\INQUERITO 2014\Clubes\[Formulário_2014-15.xlsx]IDENTIFICAÇÃO'!#REF!</xm:f>
          </x14:formula1>
          <xm:sqref>T55:V55 AI55:AK55 X55:Z55 AM55:AO55 AB55:AD55 AQ55:AS55</xm:sqref>
        </x14:dataValidation>
        <x14:dataValidation type="list" allowBlank="1" showInputMessage="1" showErrorMessage="1">
          <x14:formula1>
            <xm:f>IDENTIFICAÇÃO!$BK$92:$BK$103</xm:f>
          </x14:formula1>
          <xm:sqref>X54:Z54 AM54:AO54</xm:sqref>
        </x14:dataValidation>
        <x14:dataValidation type="list" allowBlank="1" showInputMessage="1" showErrorMessage="1">
          <x14:formula1>
            <xm:f>IDENTIFICAÇÃO!$BL$92:$BL$102</xm:f>
          </x14:formula1>
          <xm:sqref>AL54 AP54 W54 AA54</xm:sqref>
        </x14:dataValidation>
        <x14:dataValidation type="list" allowBlank="1" showInputMessage="1" showErrorMessage="1">
          <x14:formula1>
            <xm:f>IDENTIFICAÇÃO!$BJ$92:$BJ$122</xm:f>
          </x14:formula1>
          <xm:sqref>T54:V54 AI54:AK54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3"/>
  <sheetViews>
    <sheetView showGridLines="0" showRowColHeaders="0" tabSelected="1" zoomScale="130" zoomScaleNormal="130" zoomScaleSheetLayoutView="120" workbookViewId="0">
      <selection activeCell="AN13" sqref="AN13:AS13"/>
    </sheetView>
  </sheetViews>
  <sheetFormatPr defaultRowHeight="15" x14ac:dyDescent="0.25"/>
  <cols>
    <col min="1" max="59" width="2.42578125" style="24" customWidth="1"/>
    <col min="60" max="16384" width="9.140625" style="24"/>
  </cols>
  <sheetData>
    <row r="1" spans="1:59" ht="18.75" customHeight="1" x14ac:dyDescent="0.25">
      <c r="A1" s="1"/>
      <c r="B1" s="175" t="s">
        <v>161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"/>
    </row>
    <row r="2" spans="1:5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x14ac:dyDescent="0.25">
      <c r="A3" s="1"/>
      <c r="B3" s="1"/>
      <c r="C3" s="214" t="s">
        <v>232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1"/>
      <c r="BG3" s="1"/>
    </row>
    <row r="4" spans="1:59" x14ac:dyDescent="0.25">
      <c r="A4" s="1"/>
      <c r="B4" s="1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1"/>
      <c r="BG4" s="1"/>
    </row>
    <row r="5" spans="1:5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5.75" thickBot="1" x14ac:dyDescent="0.3">
      <c r="A7" s="1"/>
      <c r="B7" s="1"/>
      <c r="C7" s="8"/>
      <c r="D7" s="9" t="s">
        <v>34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1"/>
      <c r="AN7" s="193" t="s">
        <v>35</v>
      </c>
      <c r="AO7" s="193"/>
      <c r="AP7" s="193"/>
      <c r="AQ7" s="193"/>
      <c r="AR7" s="193"/>
      <c r="AS7" s="193"/>
      <c r="AT7" s="193" t="s">
        <v>36</v>
      </c>
      <c r="AU7" s="193"/>
      <c r="AV7" s="193"/>
      <c r="AW7" s="193" t="s">
        <v>37</v>
      </c>
      <c r="AX7" s="193"/>
      <c r="AY7" s="193"/>
      <c r="AZ7" s="193"/>
      <c r="BA7" s="193"/>
      <c r="BB7" s="193"/>
      <c r="BC7" s="193" t="s">
        <v>36</v>
      </c>
      <c r="BD7" s="193"/>
      <c r="BE7" s="194"/>
      <c r="BF7" s="1"/>
      <c r="BG7" s="1"/>
    </row>
    <row r="8" spans="1:59" x14ac:dyDescent="0.25">
      <c r="A8" s="1"/>
      <c r="B8" s="1"/>
      <c r="C8" s="210" t="s">
        <v>204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187" t="s">
        <v>38</v>
      </c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8"/>
      <c r="AN8" s="189"/>
      <c r="AO8" s="189"/>
      <c r="AP8" s="189"/>
      <c r="AQ8" s="189"/>
      <c r="AR8" s="189"/>
      <c r="AS8" s="189"/>
      <c r="AT8" s="190" t="str">
        <f>IF(AN8,AN8*100/$AW$25,"")</f>
        <v/>
      </c>
      <c r="AU8" s="191"/>
      <c r="AV8" s="192"/>
      <c r="AW8" s="227">
        <f>AN8+AN9</f>
        <v>0</v>
      </c>
      <c r="AX8" s="228"/>
      <c r="AY8" s="228"/>
      <c r="AZ8" s="228"/>
      <c r="BA8" s="228"/>
      <c r="BB8" s="229"/>
      <c r="BC8" s="309" t="str">
        <f>IF(AW8,AW8*100/$AW$25,"")</f>
        <v/>
      </c>
      <c r="BD8" s="310"/>
      <c r="BE8" s="311"/>
      <c r="BF8" s="1"/>
      <c r="BG8" s="1"/>
    </row>
    <row r="9" spans="1:59" ht="15.75" thickBot="1" x14ac:dyDescent="0.3">
      <c r="A9" s="1"/>
      <c r="B9" s="1"/>
      <c r="C9" s="212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199" t="s">
        <v>205</v>
      </c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200"/>
      <c r="AN9" s="205"/>
      <c r="AO9" s="205"/>
      <c r="AP9" s="205"/>
      <c r="AQ9" s="205"/>
      <c r="AR9" s="205"/>
      <c r="AS9" s="205"/>
      <c r="AT9" s="183" t="str">
        <f>IF(AN9,AN9*100/$AW$25,"")</f>
        <v/>
      </c>
      <c r="AU9" s="183"/>
      <c r="AV9" s="183"/>
      <c r="AW9" s="230"/>
      <c r="AX9" s="231"/>
      <c r="AY9" s="231"/>
      <c r="AZ9" s="231"/>
      <c r="BA9" s="231"/>
      <c r="BB9" s="232"/>
      <c r="BC9" s="312"/>
      <c r="BD9" s="313"/>
      <c r="BE9" s="314"/>
      <c r="BF9" s="1"/>
      <c r="BG9" s="1"/>
    </row>
    <row r="10" spans="1:59" ht="14.25" customHeight="1" x14ac:dyDescent="0.25">
      <c r="A10" s="1"/>
      <c r="B10" s="1"/>
      <c r="C10" s="210" t="s">
        <v>39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01" t="s">
        <v>40</v>
      </c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2"/>
      <c r="AN10" s="184"/>
      <c r="AO10" s="185"/>
      <c r="AP10" s="185"/>
      <c r="AQ10" s="185"/>
      <c r="AR10" s="185"/>
      <c r="AS10" s="186"/>
      <c r="AT10" s="195" t="str">
        <f>IF(AN10,AN10*100/$AW$25,"")</f>
        <v/>
      </c>
      <c r="AU10" s="195"/>
      <c r="AV10" s="195"/>
      <c r="AW10" s="235">
        <f>SUM(AN10:AS12)</f>
        <v>0</v>
      </c>
      <c r="AX10" s="235"/>
      <c r="AY10" s="235"/>
      <c r="AZ10" s="235"/>
      <c r="BA10" s="235"/>
      <c r="BB10" s="235"/>
      <c r="BC10" s="315" t="str">
        <f>IF(AW10,AW10*100/$AW$25,"")</f>
        <v/>
      </c>
      <c r="BD10" s="315"/>
      <c r="BE10" s="316"/>
      <c r="BF10" s="1"/>
      <c r="BG10" s="1"/>
    </row>
    <row r="11" spans="1:59" x14ac:dyDescent="0.25">
      <c r="A11" s="1"/>
      <c r="B11" s="1"/>
      <c r="C11" s="233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03" t="s">
        <v>41</v>
      </c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4"/>
      <c r="AN11" s="206"/>
      <c r="AO11" s="207"/>
      <c r="AP11" s="207"/>
      <c r="AQ11" s="207"/>
      <c r="AR11" s="207"/>
      <c r="AS11" s="208"/>
      <c r="AT11" s="209" t="str">
        <f t="shared" ref="AT11:AT12" si="0">IF(AN11,AN11*100/$AW$25,"")</f>
        <v/>
      </c>
      <c r="AU11" s="209"/>
      <c r="AV11" s="209"/>
      <c r="AW11" s="236"/>
      <c r="AX11" s="236"/>
      <c r="AY11" s="236"/>
      <c r="AZ11" s="236"/>
      <c r="BA11" s="236"/>
      <c r="BB11" s="236"/>
      <c r="BC11" s="209"/>
      <c r="BD11" s="209"/>
      <c r="BE11" s="317"/>
      <c r="BF11" s="1"/>
      <c r="BG11" s="1"/>
    </row>
    <row r="12" spans="1:59" ht="15.75" thickBot="1" x14ac:dyDescent="0.3">
      <c r="A12" s="1"/>
      <c r="B12" s="1"/>
      <c r="C12" s="212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196" t="s">
        <v>42</v>
      </c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7"/>
      <c r="AN12" s="180"/>
      <c r="AO12" s="181"/>
      <c r="AP12" s="181"/>
      <c r="AQ12" s="181"/>
      <c r="AR12" s="181"/>
      <c r="AS12" s="182"/>
      <c r="AT12" s="198" t="str">
        <f t="shared" si="0"/>
        <v/>
      </c>
      <c r="AU12" s="198"/>
      <c r="AV12" s="198"/>
      <c r="AW12" s="226"/>
      <c r="AX12" s="226"/>
      <c r="AY12" s="226"/>
      <c r="AZ12" s="226"/>
      <c r="BA12" s="226"/>
      <c r="BB12" s="226"/>
      <c r="BC12" s="183"/>
      <c r="BD12" s="183"/>
      <c r="BE12" s="318"/>
      <c r="BF12" s="1"/>
      <c r="BG12" s="1"/>
    </row>
    <row r="13" spans="1:59" x14ac:dyDescent="0.25">
      <c r="A13" s="1"/>
      <c r="B13" s="1"/>
      <c r="C13" s="210" t="s">
        <v>206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187" t="s">
        <v>43</v>
      </c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8"/>
      <c r="AN13" s="184"/>
      <c r="AO13" s="185"/>
      <c r="AP13" s="185"/>
      <c r="AQ13" s="185"/>
      <c r="AR13" s="185"/>
      <c r="AS13" s="186"/>
      <c r="AT13" s="195" t="str">
        <f t="shared" ref="AT13:AT23" si="1">IF(AN13,AN13*100/$AW$25,"")</f>
        <v/>
      </c>
      <c r="AU13" s="195"/>
      <c r="AV13" s="195"/>
      <c r="AW13" s="235">
        <f>SUM(AN13:AS14)</f>
        <v>0</v>
      </c>
      <c r="AX13" s="235"/>
      <c r="AY13" s="235"/>
      <c r="AZ13" s="235"/>
      <c r="BA13" s="235"/>
      <c r="BB13" s="235"/>
      <c r="BC13" s="315" t="str">
        <f>IF(AW13,AW13*100/$AW$25,"")</f>
        <v/>
      </c>
      <c r="BD13" s="315"/>
      <c r="BE13" s="316"/>
      <c r="BF13" s="1"/>
      <c r="BG13" s="1"/>
    </row>
    <row r="14" spans="1:59" ht="15.75" thickBot="1" x14ac:dyDescent="0.3">
      <c r="A14" s="1"/>
      <c r="B14" s="1"/>
      <c r="C14" s="212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199" t="s">
        <v>44</v>
      </c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200"/>
      <c r="AN14" s="180"/>
      <c r="AO14" s="181"/>
      <c r="AP14" s="181"/>
      <c r="AQ14" s="181"/>
      <c r="AR14" s="181"/>
      <c r="AS14" s="182"/>
      <c r="AT14" s="183" t="str">
        <f t="shared" si="1"/>
        <v/>
      </c>
      <c r="AU14" s="183"/>
      <c r="AV14" s="183"/>
      <c r="AW14" s="226"/>
      <c r="AX14" s="226"/>
      <c r="AY14" s="226"/>
      <c r="AZ14" s="226"/>
      <c r="BA14" s="226"/>
      <c r="BB14" s="226"/>
      <c r="BC14" s="183"/>
      <c r="BD14" s="183"/>
      <c r="BE14" s="318"/>
      <c r="BF14" s="1"/>
      <c r="BG14" s="1"/>
    </row>
    <row r="15" spans="1:59" x14ac:dyDescent="0.25">
      <c r="A15" s="1"/>
      <c r="B15" s="1"/>
      <c r="C15" s="210" t="s">
        <v>45</v>
      </c>
      <c r="D15" s="211" t="s">
        <v>45</v>
      </c>
      <c r="E15" s="211"/>
      <c r="F15" s="211"/>
      <c r="G15" s="211"/>
      <c r="H15" s="211"/>
      <c r="I15" s="211"/>
      <c r="J15" s="211"/>
      <c r="K15" s="211"/>
      <c r="L15" s="211"/>
      <c r="M15" s="211"/>
      <c r="N15" s="187" t="s">
        <v>46</v>
      </c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8"/>
      <c r="AN15" s="184"/>
      <c r="AO15" s="185"/>
      <c r="AP15" s="185"/>
      <c r="AQ15" s="185"/>
      <c r="AR15" s="185"/>
      <c r="AS15" s="186"/>
      <c r="AT15" s="195" t="str">
        <f t="shared" si="1"/>
        <v/>
      </c>
      <c r="AU15" s="195"/>
      <c r="AV15" s="195"/>
      <c r="AW15" s="235">
        <f>SUM(AN15:AS16)</f>
        <v>0</v>
      </c>
      <c r="AX15" s="235"/>
      <c r="AY15" s="235"/>
      <c r="AZ15" s="235"/>
      <c r="BA15" s="235"/>
      <c r="BB15" s="235"/>
      <c r="BC15" s="315" t="str">
        <f>IF(AW15,AW15*100/$AW$25,"")</f>
        <v/>
      </c>
      <c r="BD15" s="315"/>
      <c r="BE15" s="316"/>
      <c r="BF15" s="1"/>
      <c r="BG15" s="1"/>
    </row>
    <row r="16" spans="1:59" ht="15.75" thickBot="1" x14ac:dyDescent="0.3">
      <c r="A16" s="1"/>
      <c r="B16" s="1"/>
      <c r="C16" s="212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199" t="s">
        <v>47</v>
      </c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200"/>
      <c r="AN16" s="180"/>
      <c r="AO16" s="181"/>
      <c r="AP16" s="181"/>
      <c r="AQ16" s="181"/>
      <c r="AR16" s="181"/>
      <c r="AS16" s="182"/>
      <c r="AT16" s="183" t="str">
        <f t="shared" si="1"/>
        <v/>
      </c>
      <c r="AU16" s="183"/>
      <c r="AV16" s="183"/>
      <c r="AW16" s="226"/>
      <c r="AX16" s="226"/>
      <c r="AY16" s="226"/>
      <c r="AZ16" s="226"/>
      <c r="BA16" s="226"/>
      <c r="BB16" s="226"/>
      <c r="BC16" s="183"/>
      <c r="BD16" s="183"/>
      <c r="BE16" s="318"/>
      <c r="BF16" s="1"/>
      <c r="BG16" s="1"/>
    </row>
    <row r="17" spans="1:59" x14ac:dyDescent="0.25">
      <c r="A17" s="1"/>
      <c r="B17" s="1"/>
      <c r="C17" s="210" t="s">
        <v>48</v>
      </c>
      <c r="D17" s="211" t="s">
        <v>48</v>
      </c>
      <c r="E17" s="211"/>
      <c r="F17" s="211"/>
      <c r="G17" s="211"/>
      <c r="H17" s="211"/>
      <c r="I17" s="211"/>
      <c r="J17" s="211"/>
      <c r="K17" s="211"/>
      <c r="L17" s="211"/>
      <c r="M17" s="211"/>
      <c r="N17" s="187" t="s">
        <v>49</v>
      </c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8"/>
      <c r="AN17" s="184"/>
      <c r="AO17" s="185"/>
      <c r="AP17" s="185"/>
      <c r="AQ17" s="185"/>
      <c r="AR17" s="185"/>
      <c r="AS17" s="186"/>
      <c r="AT17" s="195" t="str">
        <f t="shared" si="1"/>
        <v/>
      </c>
      <c r="AU17" s="195"/>
      <c r="AV17" s="195"/>
      <c r="AW17" s="235">
        <f>SUM(AN17:AS18)</f>
        <v>0</v>
      </c>
      <c r="AX17" s="235"/>
      <c r="AY17" s="235"/>
      <c r="AZ17" s="235"/>
      <c r="BA17" s="235"/>
      <c r="BB17" s="235"/>
      <c r="BC17" s="315" t="str">
        <f>IF(AW17,AW17*100/$AW$25,"")</f>
        <v/>
      </c>
      <c r="BD17" s="315"/>
      <c r="BE17" s="316"/>
      <c r="BF17" s="1"/>
      <c r="BG17" s="1"/>
    </row>
    <row r="18" spans="1:59" ht="15" customHeight="1" thickBot="1" x14ac:dyDescent="0.3">
      <c r="A18" s="1"/>
      <c r="B18" s="1"/>
      <c r="C18" s="212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199" t="s">
        <v>50</v>
      </c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200"/>
      <c r="AN18" s="180"/>
      <c r="AO18" s="181"/>
      <c r="AP18" s="181"/>
      <c r="AQ18" s="181"/>
      <c r="AR18" s="181"/>
      <c r="AS18" s="182"/>
      <c r="AT18" s="183" t="str">
        <f t="shared" si="1"/>
        <v/>
      </c>
      <c r="AU18" s="183"/>
      <c r="AV18" s="183"/>
      <c r="AW18" s="226"/>
      <c r="AX18" s="226"/>
      <c r="AY18" s="226"/>
      <c r="AZ18" s="226"/>
      <c r="BA18" s="226"/>
      <c r="BB18" s="226"/>
      <c r="BC18" s="183"/>
      <c r="BD18" s="183"/>
      <c r="BE18" s="318"/>
      <c r="BF18" s="1"/>
      <c r="BG18" s="1"/>
    </row>
    <row r="19" spans="1:59" ht="15" customHeight="1" x14ac:dyDescent="0.25">
      <c r="A19" s="1"/>
      <c r="B19" s="1"/>
      <c r="C19" s="292" t="s">
        <v>51</v>
      </c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45" t="s">
        <v>52</v>
      </c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6"/>
      <c r="AN19" s="184"/>
      <c r="AO19" s="185"/>
      <c r="AP19" s="185"/>
      <c r="AQ19" s="185"/>
      <c r="AR19" s="185"/>
      <c r="AS19" s="186"/>
      <c r="AT19" s="195" t="str">
        <f t="shared" si="1"/>
        <v/>
      </c>
      <c r="AU19" s="195"/>
      <c r="AV19" s="195"/>
      <c r="AW19" s="225">
        <f>SUM(AN19:AS21)</f>
        <v>0</v>
      </c>
      <c r="AX19" s="225"/>
      <c r="AY19" s="225"/>
      <c r="AZ19" s="225"/>
      <c r="BA19" s="225"/>
      <c r="BB19" s="225"/>
      <c r="BC19" s="224" t="str">
        <f>IF(AW19,AW19*100/$AW$25,"")</f>
        <v/>
      </c>
      <c r="BD19" s="224"/>
      <c r="BE19" s="319"/>
      <c r="BF19" s="1"/>
      <c r="BG19" s="1"/>
    </row>
    <row r="20" spans="1:59" x14ac:dyDescent="0.25">
      <c r="A20" s="1"/>
      <c r="B20" s="1"/>
      <c r="C20" s="294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47" t="s">
        <v>53</v>
      </c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8"/>
      <c r="AN20" s="206"/>
      <c r="AO20" s="207"/>
      <c r="AP20" s="207"/>
      <c r="AQ20" s="207"/>
      <c r="AR20" s="207"/>
      <c r="AS20" s="208"/>
      <c r="AT20" s="209" t="str">
        <f t="shared" si="1"/>
        <v/>
      </c>
      <c r="AU20" s="209"/>
      <c r="AV20" s="209"/>
      <c r="AW20" s="236"/>
      <c r="AX20" s="236"/>
      <c r="AY20" s="236"/>
      <c r="AZ20" s="236"/>
      <c r="BA20" s="236"/>
      <c r="BB20" s="236"/>
      <c r="BC20" s="209"/>
      <c r="BD20" s="209"/>
      <c r="BE20" s="317"/>
      <c r="BF20" s="1"/>
      <c r="BG20" s="1"/>
    </row>
    <row r="21" spans="1:59" ht="15.75" thickBot="1" x14ac:dyDescent="0.3">
      <c r="A21" s="1"/>
      <c r="B21" s="1"/>
      <c r="C21" s="296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41" t="s">
        <v>54</v>
      </c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2"/>
      <c r="AN21" s="180"/>
      <c r="AO21" s="181"/>
      <c r="AP21" s="181"/>
      <c r="AQ21" s="181"/>
      <c r="AR21" s="181"/>
      <c r="AS21" s="182"/>
      <c r="AT21" s="243" t="str">
        <f t="shared" si="1"/>
        <v/>
      </c>
      <c r="AU21" s="243"/>
      <c r="AV21" s="243"/>
      <c r="AW21" s="244"/>
      <c r="AX21" s="244"/>
      <c r="AY21" s="244"/>
      <c r="AZ21" s="244"/>
      <c r="BA21" s="244"/>
      <c r="BB21" s="244"/>
      <c r="BC21" s="320"/>
      <c r="BD21" s="320"/>
      <c r="BE21" s="321"/>
      <c r="BF21" s="1"/>
      <c r="BG21" s="1"/>
    </row>
    <row r="22" spans="1:59" ht="15" customHeight="1" thickBot="1" x14ac:dyDescent="0.3">
      <c r="A22" s="1"/>
      <c r="B22" s="1"/>
      <c r="C22" s="237" t="s">
        <v>55</v>
      </c>
      <c r="D22" s="238" t="s">
        <v>55</v>
      </c>
      <c r="E22" s="238"/>
      <c r="F22" s="238"/>
      <c r="G22" s="238"/>
      <c r="H22" s="238"/>
      <c r="I22" s="238"/>
      <c r="J22" s="238"/>
      <c r="K22" s="238"/>
      <c r="L22" s="238"/>
      <c r="M22" s="238"/>
      <c r="N22" s="256" t="s">
        <v>56</v>
      </c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7"/>
      <c r="AN22" s="286"/>
      <c r="AO22" s="287"/>
      <c r="AP22" s="287"/>
      <c r="AQ22" s="287"/>
      <c r="AR22" s="287"/>
      <c r="AS22" s="288"/>
      <c r="AT22" s="249" t="str">
        <f t="shared" si="1"/>
        <v/>
      </c>
      <c r="AU22" s="249"/>
      <c r="AV22" s="249"/>
      <c r="AW22" s="216">
        <f>AN22</f>
        <v>0</v>
      </c>
      <c r="AX22" s="216"/>
      <c r="AY22" s="216"/>
      <c r="AZ22" s="216"/>
      <c r="BA22" s="216"/>
      <c r="BB22" s="216"/>
      <c r="BC22" s="249" t="str">
        <f>IF(AW22,AW22*100/$AW$25,"")</f>
        <v/>
      </c>
      <c r="BD22" s="249"/>
      <c r="BE22" s="322"/>
      <c r="BF22" s="1"/>
      <c r="BG22" s="1"/>
    </row>
    <row r="23" spans="1:59" ht="15.75" customHeight="1" x14ac:dyDescent="0.25">
      <c r="A23" s="1"/>
      <c r="B23" s="1"/>
      <c r="C23" s="217" t="s">
        <v>57</v>
      </c>
      <c r="D23" s="218" t="s">
        <v>57</v>
      </c>
      <c r="E23" s="218"/>
      <c r="F23" s="218"/>
      <c r="G23" s="218"/>
      <c r="H23" s="218"/>
      <c r="I23" s="218"/>
      <c r="J23" s="218"/>
      <c r="K23" s="218"/>
      <c r="L23" s="218"/>
      <c r="M23" s="218"/>
      <c r="N23" s="219" t="s">
        <v>168</v>
      </c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20"/>
      <c r="AN23" s="223"/>
      <c r="AO23" s="223"/>
      <c r="AP23" s="223"/>
      <c r="AQ23" s="223"/>
      <c r="AR23" s="223"/>
      <c r="AS23" s="223"/>
      <c r="AT23" s="224" t="str">
        <f t="shared" si="1"/>
        <v/>
      </c>
      <c r="AU23" s="224"/>
      <c r="AV23" s="224"/>
      <c r="AW23" s="225">
        <f>AN23</f>
        <v>0</v>
      </c>
      <c r="AX23" s="225"/>
      <c r="AY23" s="225"/>
      <c r="AZ23" s="225"/>
      <c r="BA23" s="225"/>
      <c r="BB23" s="225"/>
      <c r="BC23" s="309" t="str">
        <f t="shared" ref="BC23" si="2">IF(AW23,AW23*100/$AW$25,"")</f>
        <v/>
      </c>
      <c r="BD23" s="310"/>
      <c r="BE23" s="311"/>
      <c r="BF23" s="1"/>
      <c r="BG23" s="1"/>
    </row>
    <row r="24" spans="1:59" ht="15.75" thickBot="1" x14ac:dyDescent="0.3">
      <c r="A24" s="1"/>
      <c r="B24" s="1"/>
      <c r="C24" s="212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2"/>
      <c r="AN24" s="205"/>
      <c r="AO24" s="205"/>
      <c r="AP24" s="205"/>
      <c r="AQ24" s="205"/>
      <c r="AR24" s="205"/>
      <c r="AS24" s="205"/>
      <c r="AT24" s="183"/>
      <c r="AU24" s="183"/>
      <c r="AV24" s="183"/>
      <c r="AW24" s="226"/>
      <c r="AX24" s="226"/>
      <c r="AY24" s="226"/>
      <c r="AZ24" s="226"/>
      <c r="BA24" s="226"/>
      <c r="BB24" s="226"/>
      <c r="BC24" s="312"/>
      <c r="BD24" s="313"/>
      <c r="BE24" s="314"/>
      <c r="BF24" s="1"/>
      <c r="BG24" s="1"/>
    </row>
    <row r="25" spans="1:59" ht="15.75" thickBot="1" x14ac:dyDescent="0.3">
      <c r="A25" s="1"/>
      <c r="B25" s="1"/>
      <c r="C25" s="289" t="s">
        <v>58</v>
      </c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1"/>
      <c r="AW25" s="239">
        <f>SUM(AW8:BB24)</f>
        <v>0</v>
      </c>
      <c r="AX25" s="239"/>
      <c r="AY25" s="239"/>
      <c r="AZ25" s="239"/>
      <c r="BA25" s="239"/>
      <c r="BB25" s="240"/>
      <c r="BC25" s="1"/>
      <c r="BD25" s="1"/>
      <c r="BE25" s="1"/>
      <c r="BF25" s="1"/>
      <c r="BG25" s="1"/>
    </row>
    <row r="26" spans="1:5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5" customHeight="1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5.75" thickBot="1" x14ac:dyDescent="0.3">
      <c r="A29" s="1"/>
      <c r="B29" s="1"/>
      <c r="C29" s="12"/>
      <c r="D29" s="13" t="s">
        <v>59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298" t="s">
        <v>35</v>
      </c>
      <c r="AO29" s="299"/>
      <c r="AP29" s="299"/>
      <c r="AQ29" s="299"/>
      <c r="AR29" s="299"/>
      <c r="AS29" s="300"/>
      <c r="AT29" s="298" t="s">
        <v>36</v>
      </c>
      <c r="AU29" s="299"/>
      <c r="AV29" s="300"/>
      <c r="AW29" s="298" t="s">
        <v>37</v>
      </c>
      <c r="AX29" s="299"/>
      <c r="AY29" s="299"/>
      <c r="AZ29" s="299"/>
      <c r="BA29" s="299"/>
      <c r="BB29" s="300"/>
      <c r="BC29" s="298" t="s">
        <v>36</v>
      </c>
      <c r="BD29" s="299"/>
      <c r="BE29" s="323"/>
      <c r="BF29" s="1"/>
      <c r="BG29" s="1"/>
    </row>
    <row r="30" spans="1:59" ht="15" customHeight="1" x14ac:dyDescent="0.25">
      <c r="A30" s="1"/>
      <c r="B30" s="1"/>
      <c r="C30" s="301" t="s">
        <v>81</v>
      </c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281" t="s">
        <v>207</v>
      </c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2"/>
      <c r="AN30" s="189"/>
      <c r="AO30" s="189"/>
      <c r="AP30" s="189"/>
      <c r="AQ30" s="189"/>
      <c r="AR30" s="189"/>
      <c r="AS30" s="189"/>
      <c r="AT30" s="308" t="str">
        <f>IF(AN30,AN30*100/$AW$44,"")</f>
        <v/>
      </c>
      <c r="AU30" s="308"/>
      <c r="AV30" s="308"/>
      <c r="AW30" s="303">
        <f>SUM(AN30:AS34)</f>
        <v>0</v>
      </c>
      <c r="AX30" s="303"/>
      <c r="AY30" s="303"/>
      <c r="AZ30" s="303"/>
      <c r="BA30" s="303"/>
      <c r="BB30" s="303"/>
      <c r="BC30" s="308" t="str">
        <f>IF(AW30,AW30*100/$AW$44,"")</f>
        <v/>
      </c>
      <c r="BD30" s="308"/>
      <c r="BE30" s="324"/>
      <c r="BF30" s="1"/>
      <c r="BG30" s="1"/>
    </row>
    <row r="31" spans="1:59" x14ac:dyDescent="0.25">
      <c r="A31" s="1"/>
      <c r="B31" s="1"/>
      <c r="C31" s="262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47" t="s">
        <v>208</v>
      </c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8"/>
      <c r="AN31" s="206"/>
      <c r="AO31" s="207"/>
      <c r="AP31" s="207"/>
      <c r="AQ31" s="207"/>
      <c r="AR31" s="207"/>
      <c r="AS31" s="208"/>
      <c r="AT31" s="283" t="str">
        <f>IF(AN31,AN31*100/$AW$44,"")</f>
        <v/>
      </c>
      <c r="AU31" s="284"/>
      <c r="AV31" s="285"/>
      <c r="AW31" s="269"/>
      <c r="AX31" s="269"/>
      <c r="AY31" s="269"/>
      <c r="AZ31" s="269"/>
      <c r="BA31" s="269"/>
      <c r="BB31" s="269"/>
      <c r="BC31" s="279"/>
      <c r="BD31" s="279"/>
      <c r="BE31" s="325"/>
      <c r="BF31" s="1"/>
      <c r="BG31" s="1"/>
    </row>
    <row r="32" spans="1:59" x14ac:dyDescent="0.25">
      <c r="A32" s="1"/>
      <c r="B32" s="1"/>
      <c r="C32" s="262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41" t="s">
        <v>60</v>
      </c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2"/>
      <c r="AN32" s="277"/>
      <c r="AO32" s="277"/>
      <c r="AP32" s="277"/>
      <c r="AQ32" s="277"/>
      <c r="AR32" s="277"/>
      <c r="AS32" s="277"/>
      <c r="AT32" s="283" t="str">
        <f t="shared" ref="AT32:AT34" si="3">IF(AN32,AN32*100/$AW$44,"")</f>
        <v/>
      </c>
      <c r="AU32" s="284"/>
      <c r="AV32" s="285"/>
      <c r="AW32" s="270"/>
      <c r="AX32" s="270"/>
      <c r="AY32" s="270"/>
      <c r="AZ32" s="270"/>
      <c r="BA32" s="270"/>
      <c r="BB32" s="270"/>
      <c r="BC32" s="278"/>
      <c r="BD32" s="278"/>
      <c r="BE32" s="326"/>
      <c r="BF32" s="1"/>
      <c r="BG32" s="1"/>
    </row>
    <row r="33" spans="1:59" x14ac:dyDescent="0.25">
      <c r="A33" s="1"/>
      <c r="B33" s="1"/>
      <c r="C33" s="262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47" t="s">
        <v>61</v>
      </c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8"/>
      <c r="AN33" s="277"/>
      <c r="AO33" s="277"/>
      <c r="AP33" s="277"/>
      <c r="AQ33" s="277"/>
      <c r="AR33" s="277"/>
      <c r="AS33" s="277"/>
      <c r="AT33" s="283" t="str">
        <f t="shared" si="3"/>
        <v/>
      </c>
      <c r="AU33" s="284"/>
      <c r="AV33" s="285"/>
      <c r="AW33" s="270"/>
      <c r="AX33" s="270"/>
      <c r="AY33" s="270"/>
      <c r="AZ33" s="270"/>
      <c r="BA33" s="270"/>
      <c r="BB33" s="270"/>
      <c r="BC33" s="278"/>
      <c r="BD33" s="278"/>
      <c r="BE33" s="326"/>
      <c r="BF33" s="1"/>
      <c r="BG33" s="1"/>
    </row>
    <row r="34" spans="1:59" ht="15.75" thickBot="1" x14ac:dyDescent="0.3">
      <c r="A34" s="1"/>
      <c r="B34" s="1"/>
      <c r="C34" s="262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41" t="s">
        <v>209</v>
      </c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2"/>
      <c r="AN34" s="277"/>
      <c r="AO34" s="277"/>
      <c r="AP34" s="277"/>
      <c r="AQ34" s="277"/>
      <c r="AR34" s="277"/>
      <c r="AS34" s="277"/>
      <c r="AT34" s="283" t="str">
        <f t="shared" si="3"/>
        <v/>
      </c>
      <c r="AU34" s="284"/>
      <c r="AV34" s="285"/>
      <c r="AW34" s="270"/>
      <c r="AX34" s="270"/>
      <c r="AY34" s="270"/>
      <c r="AZ34" s="270"/>
      <c r="BA34" s="270"/>
      <c r="BB34" s="270"/>
      <c r="BC34" s="278"/>
      <c r="BD34" s="278"/>
      <c r="BE34" s="326"/>
      <c r="BF34" s="1"/>
      <c r="BG34" s="1"/>
    </row>
    <row r="35" spans="1:59" ht="15" customHeight="1" x14ac:dyDescent="0.25">
      <c r="A35" s="1"/>
      <c r="B35" s="1"/>
      <c r="C35" s="301" t="s">
        <v>62</v>
      </c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281" t="s">
        <v>63</v>
      </c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2"/>
      <c r="AN35" s="189"/>
      <c r="AO35" s="189"/>
      <c r="AP35" s="189"/>
      <c r="AQ35" s="189"/>
      <c r="AR35" s="189"/>
      <c r="AS35" s="189"/>
      <c r="AT35" s="308" t="str">
        <f t="shared" ref="AT35:AT43" si="4">IF(AN35,AN35*100/$AW$44,"")</f>
        <v/>
      </c>
      <c r="AU35" s="308"/>
      <c r="AV35" s="308"/>
      <c r="AW35" s="306">
        <f>SUM(AN35:AS36)</f>
        <v>0</v>
      </c>
      <c r="AX35" s="306"/>
      <c r="AY35" s="306"/>
      <c r="AZ35" s="306"/>
      <c r="BA35" s="306"/>
      <c r="BB35" s="306"/>
      <c r="BC35" s="308" t="str">
        <f>IF(AW35,AW35*100/$AW$44,"")</f>
        <v/>
      </c>
      <c r="BD35" s="308"/>
      <c r="BE35" s="324"/>
      <c r="BF35" s="1"/>
      <c r="BG35" s="1"/>
    </row>
    <row r="36" spans="1:59" ht="15.75" thickBot="1" x14ac:dyDescent="0.3">
      <c r="A36" s="1"/>
      <c r="B36" s="1"/>
      <c r="C36" s="304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199" t="s">
        <v>64</v>
      </c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200"/>
      <c r="AN36" s="205"/>
      <c r="AO36" s="205"/>
      <c r="AP36" s="205"/>
      <c r="AQ36" s="205"/>
      <c r="AR36" s="205"/>
      <c r="AS36" s="205"/>
      <c r="AT36" s="280" t="str">
        <f t="shared" si="4"/>
        <v/>
      </c>
      <c r="AU36" s="280"/>
      <c r="AV36" s="280"/>
      <c r="AW36" s="307"/>
      <c r="AX36" s="307"/>
      <c r="AY36" s="307"/>
      <c r="AZ36" s="307"/>
      <c r="BA36" s="307"/>
      <c r="BB36" s="307"/>
      <c r="BC36" s="280"/>
      <c r="BD36" s="280"/>
      <c r="BE36" s="327"/>
      <c r="BF36" s="1"/>
      <c r="BG36" s="1"/>
    </row>
    <row r="37" spans="1:59" ht="15.75" customHeight="1" thickBot="1" x14ac:dyDescent="0.3">
      <c r="A37" s="1"/>
      <c r="B37" s="1"/>
      <c r="C37" s="250" t="s">
        <v>65</v>
      </c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6" t="s">
        <v>82</v>
      </c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7"/>
      <c r="AN37" s="252"/>
      <c r="AO37" s="252"/>
      <c r="AP37" s="252"/>
      <c r="AQ37" s="252"/>
      <c r="AR37" s="252"/>
      <c r="AS37" s="252"/>
      <c r="AT37" s="253" t="str">
        <f t="shared" si="4"/>
        <v/>
      </c>
      <c r="AU37" s="253"/>
      <c r="AV37" s="253"/>
      <c r="AW37" s="254">
        <f>AN37</f>
        <v>0</v>
      </c>
      <c r="AX37" s="254"/>
      <c r="AY37" s="254"/>
      <c r="AZ37" s="254"/>
      <c r="BA37" s="254"/>
      <c r="BB37" s="254"/>
      <c r="BC37" s="253" t="str">
        <f>IF(AW37,AW37*100/$AW$44,"")</f>
        <v/>
      </c>
      <c r="BD37" s="253"/>
      <c r="BE37" s="255"/>
      <c r="BF37" s="1"/>
      <c r="BG37" s="1"/>
    </row>
    <row r="38" spans="1:59" ht="15.75" customHeight="1" thickBot="1" x14ac:dyDescent="0.3">
      <c r="A38" s="1"/>
      <c r="B38" s="1"/>
      <c r="C38" s="262" t="s">
        <v>66</v>
      </c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58" t="s">
        <v>67</v>
      </c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9"/>
      <c r="AN38" s="260"/>
      <c r="AO38" s="260"/>
      <c r="AP38" s="260"/>
      <c r="AQ38" s="260"/>
      <c r="AR38" s="260"/>
      <c r="AS38" s="260"/>
      <c r="AT38" s="261" t="str">
        <f t="shared" si="4"/>
        <v/>
      </c>
      <c r="AU38" s="261"/>
      <c r="AV38" s="261"/>
      <c r="AW38" s="264">
        <f t="shared" ref="AW38:AW39" si="5">AN38</f>
        <v>0</v>
      </c>
      <c r="AX38" s="264"/>
      <c r="AY38" s="264"/>
      <c r="AZ38" s="264"/>
      <c r="BA38" s="264"/>
      <c r="BB38" s="264"/>
      <c r="BC38" s="261" t="str">
        <f>IF(AW38,AW38*100/$AW$44,"")</f>
        <v/>
      </c>
      <c r="BD38" s="261"/>
      <c r="BE38" s="328"/>
      <c r="BF38" s="1"/>
      <c r="BG38" s="1"/>
    </row>
    <row r="39" spans="1:59" ht="15.75" customHeight="1" thickBot="1" x14ac:dyDescent="0.3">
      <c r="A39" s="1"/>
      <c r="B39" s="1"/>
      <c r="C39" s="250" t="s">
        <v>68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6" t="s">
        <v>69</v>
      </c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7"/>
      <c r="AN39" s="252"/>
      <c r="AO39" s="252"/>
      <c r="AP39" s="252"/>
      <c r="AQ39" s="252"/>
      <c r="AR39" s="252"/>
      <c r="AS39" s="252"/>
      <c r="AT39" s="253" t="str">
        <f t="shared" si="4"/>
        <v/>
      </c>
      <c r="AU39" s="253"/>
      <c r="AV39" s="253"/>
      <c r="AW39" s="254">
        <f t="shared" si="5"/>
        <v>0</v>
      </c>
      <c r="AX39" s="254"/>
      <c r="AY39" s="254"/>
      <c r="AZ39" s="254"/>
      <c r="BA39" s="254"/>
      <c r="BB39" s="254"/>
      <c r="BC39" s="253" t="str">
        <f>IF(AW39,AW39*100/$AW$44,"")</f>
        <v/>
      </c>
      <c r="BD39" s="253"/>
      <c r="BE39" s="255"/>
      <c r="BF39" s="1"/>
      <c r="BG39" s="1"/>
    </row>
    <row r="40" spans="1:59" ht="15.75" customHeight="1" x14ac:dyDescent="0.25">
      <c r="A40" s="1"/>
      <c r="B40" s="1"/>
      <c r="C40" s="265" t="s">
        <v>83</v>
      </c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45" t="s">
        <v>70</v>
      </c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6"/>
      <c r="AN40" s="223"/>
      <c r="AO40" s="223"/>
      <c r="AP40" s="223"/>
      <c r="AQ40" s="223"/>
      <c r="AR40" s="223"/>
      <c r="AS40" s="223"/>
      <c r="AT40" s="279" t="str">
        <f t="shared" si="4"/>
        <v/>
      </c>
      <c r="AU40" s="279"/>
      <c r="AV40" s="279"/>
      <c r="AW40" s="269">
        <f>SUM(AN40:AS43)</f>
        <v>0</v>
      </c>
      <c r="AX40" s="269"/>
      <c r="AY40" s="269"/>
      <c r="AZ40" s="269"/>
      <c r="BA40" s="269"/>
      <c r="BB40" s="269"/>
      <c r="BC40" s="329" t="str">
        <f>IF(AW40,AW40*100/$AW$44,"")</f>
        <v/>
      </c>
      <c r="BD40" s="329"/>
      <c r="BE40" s="330"/>
      <c r="BF40" s="1"/>
      <c r="BG40" s="1"/>
    </row>
    <row r="41" spans="1:59" x14ac:dyDescent="0.25">
      <c r="A41" s="1"/>
      <c r="B41" s="1"/>
      <c r="C41" s="266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47" t="s">
        <v>71</v>
      </c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8"/>
      <c r="AN41" s="277"/>
      <c r="AO41" s="277"/>
      <c r="AP41" s="277"/>
      <c r="AQ41" s="277"/>
      <c r="AR41" s="277"/>
      <c r="AS41" s="277"/>
      <c r="AT41" s="278" t="str">
        <f t="shared" si="4"/>
        <v/>
      </c>
      <c r="AU41" s="278"/>
      <c r="AV41" s="278"/>
      <c r="AW41" s="270"/>
      <c r="AX41" s="270"/>
      <c r="AY41" s="270"/>
      <c r="AZ41" s="270"/>
      <c r="BA41" s="270"/>
      <c r="BB41" s="270"/>
      <c r="BC41" s="331"/>
      <c r="BD41" s="331"/>
      <c r="BE41" s="332"/>
      <c r="BF41" s="1"/>
      <c r="BG41" s="1"/>
    </row>
    <row r="42" spans="1:59" ht="15" customHeight="1" x14ac:dyDescent="0.25">
      <c r="A42" s="1"/>
      <c r="B42" s="1"/>
      <c r="C42" s="266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47" t="s">
        <v>72</v>
      </c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8"/>
      <c r="AN42" s="277"/>
      <c r="AO42" s="277"/>
      <c r="AP42" s="277"/>
      <c r="AQ42" s="277"/>
      <c r="AR42" s="277"/>
      <c r="AS42" s="277"/>
      <c r="AT42" s="278" t="str">
        <f t="shared" si="4"/>
        <v/>
      </c>
      <c r="AU42" s="278"/>
      <c r="AV42" s="278"/>
      <c r="AW42" s="270"/>
      <c r="AX42" s="270"/>
      <c r="AY42" s="270"/>
      <c r="AZ42" s="270"/>
      <c r="BA42" s="270"/>
      <c r="BB42" s="270"/>
      <c r="BC42" s="331"/>
      <c r="BD42" s="331"/>
      <c r="BE42" s="332"/>
      <c r="BF42" s="1"/>
      <c r="BG42" s="1"/>
    </row>
    <row r="43" spans="1:59" ht="15.75" thickBot="1" x14ac:dyDescent="0.3">
      <c r="A43" s="1"/>
      <c r="B43" s="1"/>
      <c r="C43" s="268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199" t="s">
        <v>73</v>
      </c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200"/>
      <c r="AN43" s="205"/>
      <c r="AO43" s="205"/>
      <c r="AP43" s="205"/>
      <c r="AQ43" s="205"/>
      <c r="AR43" s="205"/>
      <c r="AS43" s="205"/>
      <c r="AT43" s="280" t="str">
        <f t="shared" si="4"/>
        <v/>
      </c>
      <c r="AU43" s="280"/>
      <c r="AV43" s="280"/>
      <c r="AW43" s="271"/>
      <c r="AX43" s="271"/>
      <c r="AY43" s="271"/>
      <c r="AZ43" s="271"/>
      <c r="BA43" s="271"/>
      <c r="BB43" s="271"/>
      <c r="BC43" s="333"/>
      <c r="BD43" s="333"/>
      <c r="BE43" s="334"/>
      <c r="BF43" s="1"/>
      <c r="BG43" s="1"/>
    </row>
    <row r="44" spans="1:59" ht="15.75" thickBot="1" x14ac:dyDescent="0.3">
      <c r="A44" s="1"/>
      <c r="B44" s="1"/>
      <c r="C44" s="272" t="s">
        <v>74</v>
      </c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4"/>
      <c r="AW44" s="275">
        <f>SUM(AW30:BB43)</f>
        <v>0</v>
      </c>
      <c r="AX44" s="275"/>
      <c r="AY44" s="275"/>
      <c r="AZ44" s="275"/>
      <c r="BA44" s="275"/>
      <c r="BB44" s="276"/>
      <c r="BC44" s="1"/>
      <c r="BD44" s="1"/>
      <c r="BE44" s="1"/>
      <c r="BF44" s="1"/>
      <c r="BG44" s="1"/>
    </row>
    <row r="45" spans="1:59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64"/>
      <c r="AX45" s="64"/>
      <c r="AY45" s="64"/>
      <c r="AZ45" s="64"/>
      <c r="BA45" s="64"/>
      <c r="BB45" s="64"/>
      <c r="BC45" s="1"/>
      <c r="BD45" s="1"/>
      <c r="BE45" s="1"/>
      <c r="BF45" s="1"/>
      <c r="BG45" s="1"/>
    </row>
    <row r="46" spans="1:59" ht="15.75" thickBot="1" x14ac:dyDescent="0.3">
      <c r="A46" s="1"/>
      <c r="B46" s="1"/>
      <c r="C46" s="350" t="s">
        <v>84</v>
      </c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2"/>
      <c r="AW46" s="353">
        <f>AW44-AW25</f>
        <v>0</v>
      </c>
      <c r="AX46" s="353"/>
      <c r="AY46" s="353"/>
      <c r="AZ46" s="353"/>
      <c r="BA46" s="353"/>
      <c r="BB46" s="354"/>
      <c r="BC46" s="1"/>
      <c r="BD46" s="1"/>
      <c r="BE46" s="1"/>
      <c r="BF46" s="1"/>
      <c r="BG46" s="1"/>
    </row>
    <row r="47" spans="1:5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64"/>
      <c r="AX47" s="64"/>
      <c r="AY47" s="64"/>
      <c r="AZ47" s="64"/>
      <c r="BA47" s="64"/>
      <c r="BB47" s="64"/>
      <c r="BC47" s="1"/>
      <c r="BD47" s="1"/>
      <c r="BE47" s="1"/>
      <c r="BF47" s="1"/>
      <c r="BG47" s="1"/>
    </row>
    <row r="48" spans="1:59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64"/>
      <c r="AX48" s="64"/>
      <c r="AY48" s="64"/>
      <c r="AZ48" s="132"/>
      <c r="BA48" s="64"/>
      <c r="BB48" s="64"/>
      <c r="BC48" s="1"/>
      <c r="BD48" s="1"/>
      <c r="BE48" s="1"/>
      <c r="BF48" s="1"/>
      <c r="BG48" s="1"/>
    </row>
    <row r="49" spans="1:63" ht="15.75" thickBot="1" x14ac:dyDescent="0.3">
      <c r="A49" s="1"/>
      <c r="B49" s="1"/>
      <c r="C49" s="341" t="s">
        <v>75</v>
      </c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3" t="s">
        <v>76</v>
      </c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343"/>
      <c r="AL49" s="343"/>
      <c r="AM49" s="344"/>
      <c r="AN49" s="345"/>
      <c r="AO49" s="346"/>
      <c r="AP49" s="346"/>
      <c r="AQ49" s="346"/>
      <c r="AR49" s="346"/>
      <c r="AS49" s="346"/>
      <c r="AT49" s="346"/>
      <c r="AU49" s="346"/>
      <c r="AV49" s="347"/>
      <c r="AW49" s="348">
        <f>AN49</f>
        <v>0</v>
      </c>
      <c r="AX49" s="348"/>
      <c r="AY49" s="348"/>
      <c r="AZ49" s="348"/>
      <c r="BA49" s="348"/>
      <c r="BB49" s="349"/>
      <c r="BC49" s="1"/>
      <c r="BD49" s="1"/>
      <c r="BE49" s="1"/>
      <c r="BF49" s="1"/>
      <c r="BG49" s="1"/>
    </row>
    <row r="50" spans="1:6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64"/>
      <c r="AX50" s="64"/>
      <c r="AY50" s="64"/>
      <c r="AZ50" s="64"/>
      <c r="BA50" s="64"/>
      <c r="BB50" s="64"/>
      <c r="BC50" s="1"/>
      <c r="BD50" s="1"/>
      <c r="BE50" s="1"/>
      <c r="BF50" s="1"/>
      <c r="BG50" s="1"/>
    </row>
    <row r="51" spans="1:63" ht="15.75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33"/>
      <c r="AS51" s="1"/>
      <c r="AT51" s="1"/>
      <c r="AU51" s="1"/>
      <c r="AV51" s="1"/>
      <c r="AW51" s="64"/>
      <c r="AX51" s="64"/>
      <c r="AY51" s="64"/>
      <c r="AZ51" s="64"/>
      <c r="BA51" s="64"/>
      <c r="BB51" s="64"/>
      <c r="BC51" s="1"/>
      <c r="BD51" s="1"/>
      <c r="BE51" s="1"/>
      <c r="BF51" s="1"/>
      <c r="BG51" s="1"/>
    </row>
    <row r="52" spans="1:63" ht="15.75" thickBot="1" x14ac:dyDescent="0.3">
      <c r="A52" s="1"/>
      <c r="B52" s="1"/>
      <c r="C52" s="336" t="s">
        <v>77</v>
      </c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8"/>
      <c r="AW52" s="339">
        <f>AW46+AW49</f>
        <v>0</v>
      </c>
      <c r="AX52" s="339"/>
      <c r="AY52" s="339"/>
      <c r="AZ52" s="339"/>
      <c r="BA52" s="339"/>
      <c r="BB52" s="340"/>
      <c r="BC52" s="1"/>
      <c r="BD52" s="1"/>
      <c r="BE52" s="1"/>
      <c r="BF52" s="1"/>
      <c r="BG52" s="1"/>
    </row>
    <row r="53" spans="1:6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64"/>
      <c r="AX53" s="64"/>
      <c r="AY53" s="64"/>
      <c r="AZ53" s="64"/>
      <c r="BA53" s="64"/>
      <c r="BB53" s="64"/>
      <c r="BC53" s="1"/>
      <c r="BD53" s="1"/>
      <c r="BE53" s="1"/>
      <c r="BF53" s="1"/>
      <c r="BG53" s="1"/>
    </row>
    <row r="54" spans="1:6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63" x14ac:dyDescent="0.25">
      <c r="A55" s="1"/>
      <c r="B55" s="1"/>
      <c r="C55" s="258" t="s">
        <v>210</v>
      </c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1"/>
      <c r="BE55" s="1"/>
      <c r="BF55" s="1"/>
      <c r="BG55" s="1"/>
    </row>
    <row r="56" spans="1:63" x14ac:dyDescent="0.25">
      <c r="A56" s="1"/>
      <c r="B56" s="1"/>
      <c r="C56" s="258" t="s">
        <v>78</v>
      </c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1"/>
      <c r="BE56" s="1"/>
      <c r="BF56" s="1"/>
      <c r="BG56" s="1"/>
    </row>
    <row r="57" spans="1:63" x14ac:dyDescent="0.25">
      <c r="A57" s="1"/>
      <c r="B57" s="1"/>
      <c r="C57" s="258" t="s">
        <v>152</v>
      </c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1"/>
      <c r="BE57" s="1"/>
      <c r="BF57" s="1"/>
      <c r="BG57" s="1"/>
    </row>
    <row r="58" spans="1:63" x14ac:dyDescent="0.25">
      <c r="A58" s="1"/>
      <c r="B58" s="1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"/>
      <c r="BE58" s="1"/>
      <c r="BF58" s="1"/>
      <c r="BG58" s="1"/>
    </row>
    <row r="59" spans="1:63" x14ac:dyDescent="0.25">
      <c r="A59" s="1"/>
      <c r="B59" s="1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"/>
      <c r="BE59" s="1"/>
      <c r="BF59" s="1"/>
      <c r="BG59" s="1"/>
      <c r="BI59" s="25"/>
      <c r="BJ59" s="25"/>
      <c r="BK59" s="25"/>
    </row>
    <row r="60" spans="1:63" x14ac:dyDescent="0.25">
      <c r="A60" s="1"/>
      <c r="B60" s="1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"/>
      <c r="BE60" s="1"/>
      <c r="BF60" s="1"/>
      <c r="BG60" s="1"/>
      <c r="BI60" s="25"/>
      <c r="BJ60" s="25"/>
      <c r="BK60" s="25"/>
    </row>
    <row r="61" spans="1:63" x14ac:dyDescent="0.25">
      <c r="A61" s="1"/>
      <c r="B61" s="1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"/>
      <c r="BE61" s="1"/>
      <c r="BF61" s="1"/>
      <c r="BG61" s="1"/>
      <c r="BI61" s="25"/>
      <c r="BJ61" s="25"/>
      <c r="BK61" s="25"/>
    </row>
    <row r="62" spans="1:63" x14ac:dyDescent="0.25">
      <c r="A62" s="1"/>
      <c r="B62" s="1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"/>
      <c r="BE62" s="1"/>
      <c r="BF62" s="1"/>
      <c r="BG62" s="1"/>
      <c r="BI62" s="25"/>
      <c r="BJ62" s="25"/>
      <c r="BK62" s="25"/>
    </row>
    <row r="63" spans="1:63" ht="15.75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63" x14ac:dyDescent="0.25">
      <c r="A64" s="1"/>
      <c r="B64" s="1"/>
      <c r="C64" s="38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135"/>
      <c r="BF64" s="1"/>
      <c r="BG64" s="1"/>
    </row>
    <row r="65" spans="1:59" x14ac:dyDescent="0.25">
      <c r="A65" s="1"/>
      <c r="B65" s="1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3"/>
      <c r="BF65" s="1"/>
      <c r="BG65" s="1"/>
    </row>
    <row r="66" spans="1:59" ht="15.75" x14ac:dyDescent="0.25">
      <c r="A66" s="1"/>
      <c r="B66" s="1"/>
      <c r="C66" s="49"/>
      <c r="D66" s="50"/>
      <c r="E66" s="50"/>
      <c r="F66" s="170" t="s">
        <v>5</v>
      </c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50"/>
      <c r="BE66" s="53"/>
      <c r="BF66" s="1"/>
      <c r="BG66" s="1"/>
    </row>
    <row r="67" spans="1:59" x14ac:dyDescent="0.25">
      <c r="A67" s="1"/>
      <c r="B67" s="1"/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3"/>
      <c r="BF67" s="1"/>
      <c r="BG67" s="1"/>
    </row>
    <row r="68" spans="1:59" x14ac:dyDescent="0.25">
      <c r="A68" s="1"/>
      <c r="B68" s="1"/>
      <c r="C68" s="49"/>
      <c r="D68" s="50"/>
      <c r="E68" s="50"/>
      <c r="F68" s="136" t="s">
        <v>186</v>
      </c>
      <c r="G68" s="335" t="str">
        <f>IF(IDENTIFICAÇÃO!AQ34,IDENTIFICAÇÃO!L52,"")</f>
        <v/>
      </c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1"/>
      <c r="AR68" s="50"/>
      <c r="AS68" s="136" t="s">
        <v>102</v>
      </c>
      <c r="AT68" s="142"/>
      <c r="AU68" s="143"/>
      <c r="AV68" s="144"/>
      <c r="AW68" s="74" t="s">
        <v>6</v>
      </c>
      <c r="AX68" s="142"/>
      <c r="AY68" s="143"/>
      <c r="AZ68" s="144"/>
      <c r="BA68" s="74" t="s">
        <v>6</v>
      </c>
      <c r="BB68" s="142"/>
      <c r="BC68" s="143"/>
      <c r="BD68" s="144"/>
      <c r="BE68" s="53"/>
      <c r="BF68" s="1"/>
      <c r="BG68" s="1"/>
    </row>
    <row r="69" spans="1:59" x14ac:dyDescent="0.25">
      <c r="A69" s="1"/>
      <c r="B69" s="1"/>
      <c r="C69" s="49"/>
      <c r="D69" s="50"/>
      <c r="E69" s="50"/>
      <c r="F69" s="50"/>
      <c r="G69" s="136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50"/>
      <c r="AO69" s="50"/>
      <c r="AP69" s="50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50"/>
      <c r="BE69" s="53"/>
      <c r="BF69" s="1"/>
      <c r="BG69" s="1"/>
    </row>
    <row r="70" spans="1:59" ht="15.75" thickBot="1" x14ac:dyDescent="0.3">
      <c r="A70" s="1"/>
      <c r="B70" s="1"/>
      <c r="C70" s="57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9"/>
      <c r="BF70" s="1"/>
      <c r="BG70" s="1"/>
    </row>
    <row r="71" spans="1:5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x14ac:dyDescent="0.25">
      <c r="A72" s="1"/>
      <c r="B72" s="1"/>
      <c r="C72" s="5" t="s">
        <v>16</v>
      </c>
      <c r="D72" s="6"/>
      <c r="E72" s="5"/>
      <c r="F72" s="6" t="str">
        <f>IDENTIFICAÇÃO!G72</f>
        <v/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7" t="s">
        <v>22</v>
      </c>
      <c r="BF72" s="1"/>
      <c r="BG72" s="1"/>
    </row>
    <row r="73" spans="1:5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</sheetData>
  <sheetProtection algorithmName="SHA-512" hashValue="Ca0T/GCxlbAYjwq0W65KyPLVZksfKVoqzk+0MqRrJMsyJ+9PpP7Zw7qedFPlfelLZc3v9Us4zShKVu6jR7DUBQ==" saltValue="i5ECiuxpE52/DwKJ/LPBDA==" spinCount="100000" sheet="1" objects="1" scenarios="1" selectLockedCells="1"/>
  <mergeCells count="162">
    <mergeCell ref="BC30:BE34"/>
    <mergeCell ref="BC35:BE36"/>
    <mergeCell ref="BC37:BE37"/>
    <mergeCell ref="BC38:BE38"/>
    <mergeCell ref="BC40:BE43"/>
    <mergeCell ref="C57:BC57"/>
    <mergeCell ref="F66:BC66"/>
    <mergeCell ref="G68:AP68"/>
    <mergeCell ref="AT68:AV68"/>
    <mergeCell ref="AX68:AZ68"/>
    <mergeCell ref="BB68:BD68"/>
    <mergeCell ref="C55:BC55"/>
    <mergeCell ref="C56:BC56"/>
    <mergeCell ref="C52:AV52"/>
    <mergeCell ref="AW52:BB52"/>
    <mergeCell ref="C49:M49"/>
    <mergeCell ref="N49:AM49"/>
    <mergeCell ref="AN49:AV49"/>
    <mergeCell ref="AW49:BB49"/>
    <mergeCell ref="C46:AV46"/>
    <mergeCell ref="AW46:BB46"/>
    <mergeCell ref="AN42:AS42"/>
    <mergeCell ref="AT42:AV42"/>
    <mergeCell ref="AN43:AS43"/>
    <mergeCell ref="BC8:BE9"/>
    <mergeCell ref="BC10:BE12"/>
    <mergeCell ref="BC13:BE14"/>
    <mergeCell ref="BC15:BE16"/>
    <mergeCell ref="BC17:BE18"/>
    <mergeCell ref="BC19:BE21"/>
    <mergeCell ref="BC22:BE22"/>
    <mergeCell ref="BC23:BE24"/>
    <mergeCell ref="BC29:BE29"/>
    <mergeCell ref="AN12:AS12"/>
    <mergeCell ref="AW29:BB29"/>
    <mergeCell ref="C30:M34"/>
    <mergeCell ref="AW30:BB34"/>
    <mergeCell ref="C35:M36"/>
    <mergeCell ref="AW35:BB36"/>
    <mergeCell ref="C37:M37"/>
    <mergeCell ref="AW37:BB37"/>
    <mergeCell ref="AT32:AV32"/>
    <mergeCell ref="AN35:AS35"/>
    <mergeCell ref="AT35:AV35"/>
    <mergeCell ref="AN36:AS36"/>
    <mergeCell ref="AT36:AV36"/>
    <mergeCell ref="AN33:AS33"/>
    <mergeCell ref="AT33:AV33"/>
    <mergeCell ref="AN34:AS34"/>
    <mergeCell ref="AT34:AV34"/>
    <mergeCell ref="N36:AM36"/>
    <mergeCell ref="AN29:AS29"/>
    <mergeCell ref="AT29:AV29"/>
    <mergeCell ref="AN30:AS30"/>
    <mergeCell ref="AT30:AV30"/>
    <mergeCell ref="AN31:AS31"/>
    <mergeCell ref="AN17:AS17"/>
    <mergeCell ref="N14:AM14"/>
    <mergeCell ref="N15:AM15"/>
    <mergeCell ref="AN14:AS14"/>
    <mergeCell ref="AT14:AV14"/>
    <mergeCell ref="AN15:AS15"/>
    <mergeCell ref="AT15:AV15"/>
    <mergeCell ref="N13:AM13"/>
    <mergeCell ref="AT43:AV43"/>
    <mergeCell ref="N42:AM42"/>
    <mergeCell ref="N43:AM43"/>
    <mergeCell ref="N39:AM39"/>
    <mergeCell ref="AN32:AS32"/>
    <mergeCell ref="N30:AM30"/>
    <mergeCell ref="N31:AM31"/>
    <mergeCell ref="N32:AM32"/>
    <mergeCell ref="N34:AM34"/>
    <mergeCell ref="N35:AM35"/>
    <mergeCell ref="N33:AM33"/>
    <mergeCell ref="AT31:AV31"/>
    <mergeCell ref="N22:AM22"/>
    <mergeCell ref="AN22:AS22"/>
    <mergeCell ref="C25:AV25"/>
    <mergeCell ref="C19:M21"/>
    <mergeCell ref="C40:M43"/>
    <mergeCell ref="AW40:BB43"/>
    <mergeCell ref="C44:AV44"/>
    <mergeCell ref="AW44:BB44"/>
    <mergeCell ref="N41:AM41"/>
    <mergeCell ref="AN41:AS41"/>
    <mergeCell ref="AT41:AV41"/>
    <mergeCell ref="N40:AM40"/>
    <mergeCell ref="AN40:AS40"/>
    <mergeCell ref="AT40:AV40"/>
    <mergeCell ref="C39:M39"/>
    <mergeCell ref="AN39:AS39"/>
    <mergeCell ref="AT39:AV39"/>
    <mergeCell ref="AW39:BB39"/>
    <mergeCell ref="BC39:BE39"/>
    <mergeCell ref="N37:AM37"/>
    <mergeCell ref="N38:AM38"/>
    <mergeCell ref="AN37:AS37"/>
    <mergeCell ref="AT37:AV37"/>
    <mergeCell ref="AN38:AS38"/>
    <mergeCell ref="AT38:AV38"/>
    <mergeCell ref="C38:M38"/>
    <mergeCell ref="AW38:BB38"/>
    <mergeCell ref="AW25:BB25"/>
    <mergeCell ref="N21:AM21"/>
    <mergeCell ref="AN21:AS21"/>
    <mergeCell ref="AT21:AV21"/>
    <mergeCell ref="AW19:BB21"/>
    <mergeCell ref="N19:AM19"/>
    <mergeCell ref="N20:AM20"/>
    <mergeCell ref="AT22:AV22"/>
    <mergeCell ref="AT19:AV19"/>
    <mergeCell ref="AN20:AS20"/>
    <mergeCell ref="AT20:AV20"/>
    <mergeCell ref="C8:M9"/>
    <mergeCell ref="B1:BF1"/>
    <mergeCell ref="C3:BE4"/>
    <mergeCell ref="AW22:BB22"/>
    <mergeCell ref="C23:M24"/>
    <mergeCell ref="N23:AM24"/>
    <mergeCell ref="AN23:AS24"/>
    <mergeCell ref="AT23:AV24"/>
    <mergeCell ref="AW23:BB24"/>
    <mergeCell ref="AW8:BB9"/>
    <mergeCell ref="C10:M12"/>
    <mergeCell ref="AW10:BB12"/>
    <mergeCell ref="C13:M14"/>
    <mergeCell ref="AW13:BB14"/>
    <mergeCell ref="C15:M16"/>
    <mergeCell ref="AW15:BB16"/>
    <mergeCell ref="C17:M18"/>
    <mergeCell ref="AW17:BB18"/>
    <mergeCell ref="N18:AM18"/>
    <mergeCell ref="N16:AM16"/>
    <mergeCell ref="N17:AM17"/>
    <mergeCell ref="AN16:AS16"/>
    <mergeCell ref="AT16:AV16"/>
    <mergeCell ref="C22:M22"/>
    <mergeCell ref="AN18:AS18"/>
    <mergeCell ref="AT18:AV18"/>
    <mergeCell ref="AN19:AS19"/>
    <mergeCell ref="N8:AM8"/>
    <mergeCell ref="AN8:AS8"/>
    <mergeCell ref="AT8:AV8"/>
    <mergeCell ref="AW7:BB7"/>
    <mergeCell ref="BC7:BE7"/>
    <mergeCell ref="AT7:AV7"/>
    <mergeCell ref="AN7:AS7"/>
    <mergeCell ref="AT13:AV13"/>
    <mergeCell ref="N12:AM12"/>
    <mergeCell ref="AT12:AV12"/>
    <mergeCell ref="AN13:AS13"/>
    <mergeCell ref="AN10:AS10"/>
    <mergeCell ref="AT10:AV10"/>
    <mergeCell ref="N9:AM9"/>
    <mergeCell ref="N10:AM10"/>
    <mergeCell ref="N11:AM11"/>
    <mergeCell ref="AN9:AS9"/>
    <mergeCell ref="AT9:AV9"/>
    <mergeCell ref="AN11:AS11"/>
    <mergeCell ref="AT11:AV11"/>
    <mergeCell ref="AT17:AV17"/>
  </mergeCells>
  <conditionalFormatting sqref="AW10:BE22 AW24:BB24 AW23:BC23">
    <cfRule type="cellIs" dxfId="11" priority="10" operator="equal">
      <formula>0</formula>
    </cfRule>
  </conditionalFormatting>
  <conditionalFormatting sqref="G72:BB72">
    <cfRule type="cellIs" dxfId="10" priority="23" operator="equal">
      <formula>0</formula>
    </cfRule>
  </conditionalFormatting>
  <conditionalFormatting sqref="AW25:BB25">
    <cfRule type="cellIs" dxfId="9" priority="9" operator="equal">
      <formula>0</formula>
    </cfRule>
  </conditionalFormatting>
  <conditionalFormatting sqref="AW30:BE30 AW32:BE44">
    <cfRule type="cellIs" dxfId="8" priority="8" operator="equal">
      <formula>0</formula>
    </cfRule>
  </conditionalFormatting>
  <conditionalFormatting sqref="AW49:BB49">
    <cfRule type="cellIs" dxfId="7" priority="7" operator="equal">
      <formula>0</formula>
    </cfRule>
  </conditionalFormatting>
  <conditionalFormatting sqref="AW46:BB46">
    <cfRule type="cellIs" dxfId="6" priority="6" operator="equal">
      <formula>0</formula>
    </cfRule>
  </conditionalFormatting>
  <conditionalFormatting sqref="AW52:BB52">
    <cfRule type="cellIs" dxfId="5" priority="5" operator="equal">
      <formula>0</formula>
    </cfRule>
  </conditionalFormatting>
  <conditionalFormatting sqref="N30:AM30">
    <cfRule type="cellIs" dxfId="4" priority="4" operator="equal">
      <formula>0</formula>
    </cfRule>
  </conditionalFormatting>
  <conditionalFormatting sqref="AW8 BC8">
    <cfRule type="cellIs" dxfId="3" priority="3" operator="equal">
      <formula>0</formula>
    </cfRule>
  </conditionalFormatting>
  <conditionalFormatting sqref="AW31:BE31">
    <cfRule type="cellIs" dxfId="2" priority="2" operator="equal">
      <formula>0</formula>
    </cfRule>
  </conditionalFormatting>
  <conditionalFormatting sqref="N31:AM31">
    <cfRule type="cellIs" dxfId="1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7" orientation="portrait" r:id="rId1"/>
  <ignoredErrors>
    <ignoredError sqref="G6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IDENTIFICAÇÃO!$BL$92:$BL$102</xm:f>
          </x14:formula1>
          <xm:sqref>AW68 BA68</xm:sqref>
        </x14:dataValidation>
        <x14:dataValidation type="list" allowBlank="1" showInputMessage="1" showErrorMessage="1">
          <x14:formula1>
            <xm:f>IDENTIFICAÇÃO!$BK$92:$BK$103</xm:f>
          </x14:formula1>
          <xm:sqref>AX68:AZ68</xm:sqref>
        </x14:dataValidation>
        <x14:dataValidation type="list" allowBlank="1" showInputMessage="1" showErrorMessage="1">
          <x14:formula1>
            <xm:f>IDENTIFICAÇÃO!$BJ$92:$BJ$122</xm:f>
          </x14:formula1>
          <xm:sqref>AT68:AV68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6"/>
  <sheetViews>
    <sheetView showGridLines="0" showRowColHeaders="0" zoomScale="115" zoomScaleNormal="115" zoomScaleSheetLayoutView="70" workbookViewId="0">
      <selection activeCell="C9" sqref="C9:AM9"/>
    </sheetView>
  </sheetViews>
  <sheetFormatPr defaultRowHeight="15" x14ac:dyDescent="0.25"/>
  <cols>
    <col min="1" max="59" width="2.42578125" style="24" customWidth="1"/>
    <col min="60" max="16384" width="9.140625" style="24"/>
  </cols>
  <sheetData>
    <row r="1" spans="1:59" ht="18.75" customHeight="1" x14ac:dyDescent="0.25">
      <c r="A1" s="1"/>
      <c r="B1" s="355" t="s">
        <v>162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55"/>
      <c r="BD1" s="355"/>
      <c r="BE1" s="355"/>
      <c r="BF1" s="355"/>
      <c r="BG1" s="1"/>
    </row>
    <row r="2" spans="1:5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x14ac:dyDescent="0.25">
      <c r="A3" s="1"/>
      <c r="B3" s="1"/>
      <c r="C3" s="214" t="s">
        <v>233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1"/>
      <c r="BG3" s="1"/>
    </row>
    <row r="4" spans="1:59" x14ac:dyDescent="0.25">
      <c r="A4" s="1"/>
      <c r="B4" s="1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1"/>
      <c r="BG4" s="1"/>
    </row>
    <row r="5" spans="1:59" x14ac:dyDescent="0.25">
      <c r="A5" s="1"/>
      <c r="B5" s="1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"/>
      <c r="BG5" s="1"/>
    </row>
    <row r="6" spans="1:59" ht="15.75" x14ac:dyDescent="0.25">
      <c r="A6" s="1"/>
      <c r="B6" s="1"/>
      <c r="C6" s="109" t="s">
        <v>169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"/>
      <c r="BG6" s="1"/>
    </row>
    <row r="7" spans="1:59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x14ac:dyDescent="0.25">
      <c r="A8" s="1"/>
      <c r="B8" s="1"/>
      <c r="C8" s="359" t="s">
        <v>94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115"/>
      <c r="AO8" s="359" t="s">
        <v>88</v>
      </c>
      <c r="AP8" s="359"/>
      <c r="AQ8" s="359"/>
      <c r="AR8" s="359"/>
      <c r="AS8" s="359"/>
      <c r="AT8" s="359"/>
      <c r="AU8" s="115"/>
      <c r="AV8" s="359" t="s">
        <v>90</v>
      </c>
      <c r="AW8" s="359"/>
      <c r="AX8" s="359"/>
      <c r="AY8" s="359"/>
      <c r="AZ8" s="359"/>
      <c r="BA8" s="359"/>
      <c r="BB8" s="359"/>
      <c r="BC8" s="359"/>
      <c r="BD8" s="359"/>
      <c r="BE8" s="359"/>
      <c r="BF8" s="1"/>
      <c r="BG8" s="1"/>
    </row>
    <row r="9" spans="1:59" x14ac:dyDescent="0.25">
      <c r="A9" s="1"/>
      <c r="B9" s="1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64"/>
      <c r="AO9" s="357"/>
      <c r="AP9" s="357"/>
      <c r="AQ9" s="357"/>
      <c r="AR9" s="357"/>
      <c r="AS9" s="357"/>
      <c r="AT9" s="357"/>
      <c r="AU9" s="64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1"/>
      <c r="BG9" s="1"/>
    </row>
    <row r="10" spans="1:59" x14ac:dyDescent="0.25">
      <c r="A10" s="1"/>
      <c r="B10" s="1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64"/>
      <c r="AO10" s="357"/>
      <c r="AP10" s="357"/>
      <c r="AQ10" s="357"/>
      <c r="AR10" s="357"/>
      <c r="AS10" s="357"/>
      <c r="AT10" s="357"/>
      <c r="AU10" s="64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1"/>
      <c r="BG10" s="1"/>
    </row>
    <row r="11" spans="1:59" x14ac:dyDescent="0.25">
      <c r="A11" s="1"/>
      <c r="B11" s="1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64"/>
      <c r="AO11" s="357"/>
      <c r="AP11" s="357"/>
      <c r="AQ11" s="357"/>
      <c r="AR11" s="357"/>
      <c r="AS11" s="357"/>
      <c r="AT11" s="357"/>
      <c r="AU11" s="64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1"/>
      <c r="BG11" s="1"/>
    </row>
    <row r="12" spans="1:59" x14ac:dyDescent="0.25">
      <c r="A12" s="1"/>
      <c r="B12" s="1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64"/>
      <c r="AO12" s="357"/>
      <c r="AP12" s="357"/>
      <c r="AQ12" s="357"/>
      <c r="AR12" s="357"/>
      <c r="AS12" s="357"/>
      <c r="AT12" s="357"/>
      <c r="AU12" s="64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1"/>
      <c r="BG12" s="1"/>
    </row>
    <row r="13" spans="1:59" x14ac:dyDescent="0.25">
      <c r="A13" s="1"/>
      <c r="B13" s="1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64"/>
      <c r="AO13" s="357"/>
      <c r="AP13" s="357"/>
      <c r="AQ13" s="357"/>
      <c r="AR13" s="357"/>
      <c r="AS13" s="357"/>
      <c r="AT13" s="357"/>
      <c r="AU13" s="64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1"/>
      <c r="BG13" s="1"/>
    </row>
    <row r="14" spans="1:59" x14ac:dyDescent="0.25">
      <c r="A14" s="1"/>
      <c r="B14" s="1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64"/>
      <c r="AO14" s="357"/>
      <c r="AP14" s="357"/>
      <c r="AQ14" s="357"/>
      <c r="AR14" s="357"/>
      <c r="AS14" s="357"/>
      <c r="AT14" s="357"/>
      <c r="AU14" s="64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1"/>
      <c r="BG14" s="1"/>
    </row>
    <row r="15" spans="1:59" x14ac:dyDescent="0.25">
      <c r="A15" s="1"/>
      <c r="B15" s="1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64"/>
      <c r="AO15" s="357"/>
      <c r="AP15" s="357"/>
      <c r="AQ15" s="357"/>
      <c r="AR15" s="357"/>
      <c r="AS15" s="357"/>
      <c r="AT15" s="357"/>
      <c r="AU15" s="64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1"/>
      <c r="BG15" s="1"/>
    </row>
    <row r="16" spans="1:59" x14ac:dyDescent="0.25">
      <c r="A16" s="1"/>
      <c r="B16" s="1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64"/>
      <c r="AO16" s="357"/>
      <c r="AP16" s="357"/>
      <c r="AQ16" s="357"/>
      <c r="AR16" s="357"/>
      <c r="AS16" s="357"/>
      <c r="AT16" s="357"/>
      <c r="AU16" s="64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1"/>
      <c r="BG16" s="1"/>
    </row>
    <row r="17" spans="1:59" x14ac:dyDescent="0.25">
      <c r="A17" s="1"/>
      <c r="B17" s="1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64"/>
      <c r="AO17" s="357"/>
      <c r="AP17" s="357"/>
      <c r="AQ17" s="357"/>
      <c r="AR17" s="357"/>
      <c r="AS17" s="357"/>
      <c r="AT17" s="357"/>
      <c r="AU17" s="64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1"/>
      <c r="BG17" s="1"/>
    </row>
    <row r="18" spans="1:59" x14ac:dyDescent="0.25">
      <c r="A18" s="1"/>
      <c r="B18" s="1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64"/>
      <c r="AO18" s="357"/>
      <c r="AP18" s="357"/>
      <c r="AQ18" s="357"/>
      <c r="AR18" s="357"/>
      <c r="AS18" s="357"/>
      <c r="AT18" s="357"/>
      <c r="AU18" s="64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1"/>
      <c r="BG18" s="1"/>
    </row>
    <row r="19" spans="1:59" x14ac:dyDescent="0.25">
      <c r="A19" s="1"/>
      <c r="B19" s="1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64"/>
      <c r="AO19" s="357"/>
      <c r="AP19" s="357"/>
      <c r="AQ19" s="357"/>
      <c r="AR19" s="357"/>
      <c r="AS19" s="357"/>
      <c r="AT19" s="357"/>
      <c r="AU19" s="64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1"/>
      <c r="BG19" s="1"/>
    </row>
    <row r="20" spans="1:59" x14ac:dyDescent="0.25">
      <c r="A20" s="1"/>
      <c r="B20" s="1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64"/>
      <c r="AO20" s="357"/>
      <c r="AP20" s="357"/>
      <c r="AQ20" s="357"/>
      <c r="AR20" s="357"/>
      <c r="AS20" s="357"/>
      <c r="AT20" s="357"/>
      <c r="AU20" s="64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1"/>
      <c r="BG20" s="1"/>
    </row>
    <row r="21" spans="1:59" x14ac:dyDescent="0.25">
      <c r="A21" s="1"/>
      <c r="B21" s="1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64"/>
      <c r="AO21" s="357"/>
      <c r="AP21" s="357"/>
      <c r="AQ21" s="357"/>
      <c r="AR21" s="357"/>
      <c r="AS21" s="357"/>
      <c r="AT21" s="357"/>
      <c r="AU21" s="64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1"/>
      <c r="BG21" s="1"/>
    </row>
    <row r="22" spans="1:59" x14ac:dyDescent="0.25">
      <c r="A22" s="1"/>
      <c r="B22" s="1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64"/>
      <c r="AO22" s="357"/>
      <c r="AP22" s="357"/>
      <c r="AQ22" s="357"/>
      <c r="AR22" s="357"/>
      <c r="AS22" s="357"/>
      <c r="AT22" s="357"/>
      <c r="AU22" s="64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1"/>
      <c r="BG22" s="1"/>
    </row>
    <row r="23" spans="1:59" x14ac:dyDescent="0.25">
      <c r="A23" s="1"/>
      <c r="B23" s="1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64"/>
      <c r="AO23" s="357"/>
      <c r="AP23" s="357"/>
      <c r="AQ23" s="357"/>
      <c r="AR23" s="357"/>
      <c r="AS23" s="357"/>
      <c r="AT23" s="357"/>
      <c r="AU23" s="64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1"/>
      <c r="BG23" s="1"/>
    </row>
    <row r="24" spans="1:59" x14ac:dyDescent="0.25">
      <c r="A24" s="1"/>
      <c r="B24" s="1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64"/>
      <c r="AO24" s="357"/>
      <c r="AP24" s="357"/>
      <c r="AQ24" s="357"/>
      <c r="AR24" s="357"/>
      <c r="AS24" s="357"/>
      <c r="AT24" s="357"/>
      <c r="AU24" s="64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1"/>
      <c r="BG24" s="1"/>
    </row>
    <row r="25" spans="1:59" x14ac:dyDescent="0.25">
      <c r="A25" s="1"/>
      <c r="B25" s="1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64"/>
      <c r="AO25" s="357"/>
      <c r="AP25" s="357"/>
      <c r="AQ25" s="357"/>
      <c r="AR25" s="357"/>
      <c r="AS25" s="357"/>
      <c r="AT25" s="357"/>
      <c r="AU25" s="64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1"/>
      <c r="BG25" s="1"/>
    </row>
    <row r="26" spans="1:59" x14ac:dyDescent="0.25">
      <c r="A26" s="1"/>
      <c r="B26" s="1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64"/>
      <c r="AO26" s="357"/>
      <c r="AP26" s="357"/>
      <c r="AQ26" s="357"/>
      <c r="AR26" s="357"/>
      <c r="AS26" s="357"/>
      <c r="AT26" s="357"/>
      <c r="AU26" s="64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1"/>
      <c r="BG26" s="1"/>
    </row>
    <row r="27" spans="1:59" x14ac:dyDescent="0.25">
      <c r="A27" s="1"/>
      <c r="B27" s="1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64"/>
      <c r="AO27" s="357"/>
      <c r="AP27" s="357"/>
      <c r="AQ27" s="357"/>
      <c r="AR27" s="357"/>
      <c r="AS27" s="357"/>
      <c r="AT27" s="357"/>
      <c r="AU27" s="64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1"/>
      <c r="BG27" s="1"/>
    </row>
    <row r="28" spans="1:59" x14ac:dyDescent="0.25">
      <c r="A28" s="1"/>
      <c r="B28" s="1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64"/>
      <c r="AO28" s="357"/>
      <c r="AP28" s="357"/>
      <c r="AQ28" s="357"/>
      <c r="AR28" s="357"/>
      <c r="AS28" s="357"/>
      <c r="AT28" s="357"/>
      <c r="AU28" s="64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1"/>
      <c r="BG28" s="1"/>
    </row>
    <row r="29" spans="1:59" x14ac:dyDescent="0.25">
      <c r="A29" s="1"/>
      <c r="B29" s="1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64"/>
      <c r="AO29" s="357"/>
      <c r="AP29" s="357"/>
      <c r="AQ29" s="357"/>
      <c r="AR29" s="357"/>
      <c r="AS29" s="357"/>
      <c r="AT29" s="357"/>
      <c r="AU29" s="64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1"/>
      <c r="BG29" s="1"/>
    </row>
    <row r="30" spans="1:59" x14ac:dyDescent="0.25">
      <c r="A30" s="1"/>
      <c r="B30" s="1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64"/>
      <c r="AO30" s="357"/>
      <c r="AP30" s="357"/>
      <c r="AQ30" s="357"/>
      <c r="AR30" s="357"/>
      <c r="AS30" s="357"/>
      <c r="AT30" s="357"/>
      <c r="AU30" s="64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1"/>
      <c r="BG30" s="1"/>
    </row>
    <row r="31" spans="1:59" x14ac:dyDescent="0.25">
      <c r="A31" s="1"/>
      <c r="B31" s="1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64"/>
      <c r="AO31" s="357"/>
      <c r="AP31" s="357"/>
      <c r="AQ31" s="357"/>
      <c r="AR31" s="357"/>
      <c r="AS31" s="357"/>
      <c r="AT31" s="357"/>
      <c r="AU31" s="64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1"/>
      <c r="BG31" s="1"/>
    </row>
    <row r="32" spans="1:59" x14ac:dyDescent="0.25">
      <c r="A32" s="1"/>
      <c r="B32" s="1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64"/>
      <c r="AO32" s="357"/>
      <c r="AP32" s="357"/>
      <c r="AQ32" s="357"/>
      <c r="AR32" s="357"/>
      <c r="AS32" s="357"/>
      <c r="AT32" s="357"/>
      <c r="AU32" s="64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1"/>
      <c r="BG32" s="1"/>
    </row>
    <row r="33" spans="1:59" x14ac:dyDescent="0.25">
      <c r="A33" s="1"/>
      <c r="B33" s="1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64"/>
      <c r="AO33" s="357"/>
      <c r="AP33" s="357"/>
      <c r="AQ33" s="357"/>
      <c r="AR33" s="357"/>
      <c r="AS33" s="357"/>
      <c r="AT33" s="357"/>
      <c r="AU33" s="64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1"/>
      <c r="BG33" s="1"/>
    </row>
    <row r="34" spans="1:59" x14ac:dyDescent="0.25">
      <c r="A34" s="1"/>
      <c r="B34" s="1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64"/>
      <c r="AO34" s="357"/>
      <c r="AP34" s="357"/>
      <c r="AQ34" s="357"/>
      <c r="AR34" s="357"/>
      <c r="AS34" s="357"/>
      <c r="AT34" s="357"/>
      <c r="AU34" s="64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1"/>
      <c r="BG34" s="1"/>
    </row>
    <row r="35" spans="1:59" x14ac:dyDescent="0.25">
      <c r="A35" s="1"/>
      <c r="B35" s="1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64"/>
      <c r="AO35" s="357"/>
      <c r="AP35" s="357"/>
      <c r="AQ35" s="357"/>
      <c r="AR35" s="357"/>
      <c r="AS35" s="357"/>
      <c r="AT35" s="357"/>
      <c r="AU35" s="64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1"/>
      <c r="BG35" s="1"/>
    </row>
    <row r="36" spans="1:59" x14ac:dyDescent="0.25">
      <c r="A36" s="1"/>
      <c r="B36" s="1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64"/>
      <c r="AO36" s="357"/>
      <c r="AP36" s="357"/>
      <c r="AQ36" s="357"/>
      <c r="AR36" s="357"/>
      <c r="AS36" s="357"/>
      <c r="AT36" s="357"/>
      <c r="AU36" s="64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1"/>
      <c r="BG36" s="1"/>
    </row>
    <row r="37" spans="1:59" x14ac:dyDescent="0.25">
      <c r="A37" s="1"/>
      <c r="B37" s="1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64"/>
      <c r="AO37" s="357"/>
      <c r="AP37" s="357"/>
      <c r="AQ37" s="357"/>
      <c r="AR37" s="357"/>
      <c r="AS37" s="357"/>
      <c r="AT37" s="357"/>
      <c r="AU37" s="64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1"/>
      <c r="BG37" s="1"/>
    </row>
    <row r="38" spans="1:59" x14ac:dyDescent="0.25">
      <c r="A38" s="1"/>
      <c r="B38" s="1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64"/>
      <c r="AO38" s="357"/>
      <c r="AP38" s="357"/>
      <c r="AQ38" s="357"/>
      <c r="AR38" s="357"/>
      <c r="AS38" s="357"/>
      <c r="AT38" s="357"/>
      <c r="AU38" s="64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1"/>
      <c r="BG38" s="1"/>
    </row>
    <row r="39" spans="1:59" x14ac:dyDescent="0.25">
      <c r="A39" s="1"/>
      <c r="B39" s="1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64"/>
      <c r="AO39" s="357"/>
      <c r="AP39" s="357"/>
      <c r="AQ39" s="357"/>
      <c r="AR39" s="357"/>
      <c r="AS39" s="357"/>
      <c r="AT39" s="357"/>
      <c r="AU39" s="64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1"/>
      <c r="BG39" s="1"/>
    </row>
    <row r="40" spans="1:59" x14ac:dyDescent="0.25">
      <c r="A40" s="1"/>
      <c r="B40" s="1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64"/>
      <c r="AO40" s="357"/>
      <c r="AP40" s="357"/>
      <c r="AQ40" s="357"/>
      <c r="AR40" s="357"/>
      <c r="AS40" s="357"/>
      <c r="AT40" s="357"/>
      <c r="AU40" s="64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1"/>
      <c r="BG40" s="1"/>
    </row>
    <row r="41" spans="1:59" x14ac:dyDescent="0.25">
      <c r="A41" s="1"/>
      <c r="B41" s="1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  <c r="AN41" s="64"/>
      <c r="AO41" s="357"/>
      <c r="AP41" s="357"/>
      <c r="AQ41" s="357"/>
      <c r="AR41" s="357"/>
      <c r="AS41" s="357"/>
      <c r="AT41" s="357"/>
      <c r="AU41" s="64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1"/>
      <c r="BG41" s="1"/>
    </row>
    <row r="42" spans="1:59" x14ac:dyDescent="0.25">
      <c r="A42" s="1"/>
      <c r="B42" s="1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64"/>
      <c r="AO42" s="357"/>
      <c r="AP42" s="357"/>
      <c r="AQ42" s="357"/>
      <c r="AR42" s="357"/>
      <c r="AS42" s="357"/>
      <c r="AT42" s="357"/>
      <c r="AU42" s="64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1"/>
      <c r="BG42" s="1"/>
    </row>
    <row r="43" spans="1:59" x14ac:dyDescent="0.25">
      <c r="A43" s="1"/>
      <c r="B43" s="1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64"/>
      <c r="AO43" s="357"/>
      <c r="AP43" s="357"/>
      <c r="AQ43" s="357"/>
      <c r="AR43" s="357"/>
      <c r="AS43" s="357"/>
      <c r="AT43" s="357"/>
      <c r="AU43" s="64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1"/>
      <c r="BG43" s="1"/>
    </row>
    <row r="44" spans="1:59" x14ac:dyDescent="0.25">
      <c r="A44" s="1"/>
      <c r="B44" s="1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358"/>
      <c r="AK44" s="358"/>
      <c r="AL44" s="358"/>
      <c r="AM44" s="358"/>
      <c r="AN44" s="64"/>
      <c r="AO44" s="357"/>
      <c r="AP44" s="357"/>
      <c r="AQ44" s="357"/>
      <c r="AR44" s="357"/>
      <c r="AS44" s="357"/>
      <c r="AT44" s="357"/>
      <c r="AU44" s="64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1"/>
      <c r="BG44" s="1"/>
    </row>
    <row r="45" spans="1:59" x14ac:dyDescent="0.25">
      <c r="A45" s="1"/>
      <c r="B45" s="1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8"/>
      <c r="AJ45" s="358"/>
      <c r="AK45" s="358"/>
      <c r="AL45" s="358"/>
      <c r="AM45" s="358"/>
      <c r="AN45" s="64"/>
      <c r="AO45" s="357"/>
      <c r="AP45" s="357"/>
      <c r="AQ45" s="357"/>
      <c r="AR45" s="357"/>
      <c r="AS45" s="357"/>
      <c r="AT45" s="357"/>
      <c r="AU45" s="64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1"/>
      <c r="BG45" s="1"/>
    </row>
    <row r="46" spans="1:59" x14ac:dyDescent="0.25">
      <c r="A46" s="1"/>
      <c r="B46" s="1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358"/>
      <c r="AK46" s="358"/>
      <c r="AL46" s="358"/>
      <c r="AM46" s="358"/>
      <c r="AN46" s="64"/>
      <c r="AO46" s="357"/>
      <c r="AP46" s="357"/>
      <c r="AQ46" s="357"/>
      <c r="AR46" s="357"/>
      <c r="AS46" s="357"/>
      <c r="AT46" s="357"/>
      <c r="AU46" s="64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1"/>
      <c r="BG46" s="1"/>
    </row>
    <row r="47" spans="1:59" x14ac:dyDescent="0.25">
      <c r="A47" s="1"/>
      <c r="B47" s="1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358"/>
      <c r="AK47" s="358"/>
      <c r="AL47" s="358"/>
      <c r="AM47" s="358"/>
      <c r="AN47" s="64"/>
      <c r="AO47" s="357"/>
      <c r="AP47" s="357"/>
      <c r="AQ47" s="357"/>
      <c r="AR47" s="357"/>
      <c r="AS47" s="357"/>
      <c r="AT47" s="357"/>
      <c r="AU47" s="64"/>
      <c r="AV47" s="356"/>
      <c r="AW47" s="356"/>
      <c r="AX47" s="356"/>
      <c r="AY47" s="356"/>
      <c r="AZ47" s="356"/>
      <c r="BA47" s="356"/>
      <c r="BB47" s="356"/>
      <c r="BC47" s="356"/>
      <c r="BD47" s="356"/>
      <c r="BE47" s="356"/>
      <c r="BF47" s="1"/>
      <c r="BG47" s="1"/>
    </row>
    <row r="48" spans="1:59" x14ac:dyDescent="0.25">
      <c r="A48" s="1"/>
      <c r="B48" s="1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8"/>
      <c r="AJ48" s="358"/>
      <c r="AK48" s="358"/>
      <c r="AL48" s="358"/>
      <c r="AM48" s="358"/>
      <c r="AN48" s="64"/>
      <c r="AO48" s="357"/>
      <c r="AP48" s="357"/>
      <c r="AQ48" s="357"/>
      <c r="AR48" s="357"/>
      <c r="AS48" s="357"/>
      <c r="AT48" s="357"/>
      <c r="AU48" s="64"/>
      <c r="AV48" s="356"/>
      <c r="AW48" s="356"/>
      <c r="AX48" s="356"/>
      <c r="AY48" s="356"/>
      <c r="AZ48" s="356"/>
      <c r="BA48" s="356"/>
      <c r="BB48" s="356"/>
      <c r="BC48" s="356"/>
      <c r="BD48" s="356"/>
      <c r="BE48" s="356"/>
      <c r="BF48" s="1"/>
      <c r="BG48" s="1"/>
    </row>
    <row r="49" spans="1:59" x14ac:dyDescent="0.25">
      <c r="A49" s="1"/>
      <c r="B49" s="1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8"/>
      <c r="AK49" s="358"/>
      <c r="AL49" s="358"/>
      <c r="AM49" s="358"/>
      <c r="AN49" s="64"/>
      <c r="AO49" s="357"/>
      <c r="AP49" s="357"/>
      <c r="AQ49" s="357"/>
      <c r="AR49" s="357"/>
      <c r="AS49" s="357"/>
      <c r="AT49" s="357"/>
      <c r="AU49" s="64"/>
      <c r="AV49" s="356"/>
      <c r="AW49" s="356"/>
      <c r="AX49" s="356"/>
      <c r="AY49" s="356"/>
      <c r="AZ49" s="356"/>
      <c r="BA49" s="356"/>
      <c r="BB49" s="356"/>
      <c r="BC49" s="356"/>
      <c r="BD49" s="356"/>
      <c r="BE49" s="356"/>
      <c r="BF49" s="1"/>
      <c r="BG49" s="1"/>
    </row>
    <row r="50" spans="1:5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5.75" x14ac:dyDescent="0.25">
      <c r="A51" s="1"/>
      <c r="B51" s="1"/>
      <c r="C51" s="109" t="s">
        <v>170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x14ac:dyDescent="0.25">
      <c r="A52" s="1"/>
      <c r="B52" s="1"/>
      <c r="C52" s="360" t="s">
        <v>92</v>
      </c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1"/>
      <c r="AV52" s="361" t="s">
        <v>85</v>
      </c>
      <c r="AW52" s="361"/>
      <c r="AX52" s="361"/>
      <c r="AY52" s="361"/>
      <c r="AZ52" s="361"/>
      <c r="BA52" s="361"/>
      <c r="BB52" s="361"/>
      <c r="BC52" s="361"/>
      <c r="BD52" s="361"/>
      <c r="BE52" s="361"/>
      <c r="BF52" s="1"/>
      <c r="BG52" s="1"/>
    </row>
    <row r="53" spans="1:59" x14ac:dyDescent="0.25">
      <c r="A53" s="1"/>
      <c r="B53" s="1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8"/>
      <c r="AH53" s="358"/>
      <c r="AI53" s="358"/>
      <c r="AJ53" s="358"/>
      <c r="AK53" s="358"/>
      <c r="AL53" s="358"/>
      <c r="AM53" s="358"/>
      <c r="AN53" s="358"/>
      <c r="AO53" s="358"/>
      <c r="AP53" s="358"/>
      <c r="AQ53" s="358"/>
      <c r="AR53" s="358"/>
      <c r="AS53" s="358"/>
      <c r="AT53" s="358"/>
      <c r="AU53" s="64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1"/>
      <c r="BG53" s="1"/>
    </row>
    <row r="54" spans="1:59" x14ac:dyDescent="0.25">
      <c r="A54" s="1"/>
      <c r="B54" s="1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  <c r="AI54" s="358"/>
      <c r="AJ54" s="358"/>
      <c r="AK54" s="358"/>
      <c r="AL54" s="358"/>
      <c r="AM54" s="358"/>
      <c r="AN54" s="358"/>
      <c r="AO54" s="358"/>
      <c r="AP54" s="358"/>
      <c r="AQ54" s="358"/>
      <c r="AR54" s="358"/>
      <c r="AS54" s="358"/>
      <c r="AT54" s="358"/>
      <c r="AU54" s="64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1"/>
      <c r="BG54" s="1"/>
    </row>
    <row r="55" spans="1:59" x14ac:dyDescent="0.25">
      <c r="A55" s="1"/>
      <c r="B55" s="1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  <c r="AL55" s="358"/>
      <c r="AM55" s="358"/>
      <c r="AN55" s="358"/>
      <c r="AO55" s="358"/>
      <c r="AP55" s="358"/>
      <c r="AQ55" s="358"/>
      <c r="AR55" s="358"/>
      <c r="AS55" s="358"/>
      <c r="AT55" s="358"/>
      <c r="AU55" s="64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1"/>
      <c r="BG55" s="1"/>
    </row>
    <row r="56" spans="1:59" x14ac:dyDescent="0.25">
      <c r="A56" s="1"/>
      <c r="B56" s="1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8"/>
      <c r="AH56" s="358"/>
      <c r="AI56" s="358"/>
      <c r="AJ56" s="358"/>
      <c r="AK56" s="358"/>
      <c r="AL56" s="358"/>
      <c r="AM56" s="358"/>
      <c r="AN56" s="358"/>
      <c r="AO56" s="358"/>
      <c r="AP56" s="358"/>
      <c r="AQ56" s="358"/>
      <c r="AR56" s="358"/>
      <c r="AS56" s="358"/>
      <c r="AT56" s="358"/>
      <c r="AU56" s="64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1"/>
      <c r="BG56" s="1"/>
    </row>
    <row r="57" spans="1:59" x14ac:dyDescent="0.25">
      <c r="A57" s="1"/>
      <c r="B57" s="1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58"/>
      <c r="AL57" s="358"/>
      <c r="AM57" s="358"/>
      <c r="AN57" s="358"/>
      <c r="AO57" s="358"/>
      <c r="AP57" s="358"/>
      <c r="AQ57" s="358"/>
      <c r="AR57" s="358"/>
      <c r="AS57" s="358"/>
      <c r="AT57" s="358"/>
      <c r="AU57" s="64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1"/>
      <c r="BG57" s="1"/>
    </row>
    <row r="58" spans="1:5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50"/>
      <c r="BA58" s="50"/>
      <c r="BB58" s="50"/>
      <c r="BC58" s="50"/>
      <c r="BD58" s="50"/>
      <c r="BE58" s="50"/>
      <c r="BF58" s="1"/>
      <c r="BG58" s="1"/>
    </row>
    <row r="59" spans="1:59" ht="15.75" x14ac:dyDescent="0.25">
      <c r="A59" s="1"/>
      <c r="B59" s="1"/>
      <c r="C59" s="109" t="s">
        <v>171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x14ac:dyDescent="0.25">
      <c r="A60" s="1"/>
      <c r="B60" s="1"/>
      <c r="C60" s="359" t="s">
        <v>91</v>
      </c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1"/>
      <c r="AO60" s="361" t="s">
        <v>87</v>
      </c>
      <c r="AP60" s="361"/>
      <c r="AQ60" s="361"/>
      <c r="AR60" s="361"/>
      <c r="AS60" s="361"/>
      <c r="AT60" s="361"/>
      <c r="AU60" s="361"/>
      <c r="AV60" s="361"/>
      <c r="AW60" s="361"/>
      <c r="AX60" s="361"/>
      <c r="AY60" s="1"/>
      <c r="AZ60" s="361" t="s">
        <v>86</v>
      </c>
      <c r="BA60" s="361"/>
      <c r="BB60" s="361"/>
      <c r="BC60" s="361"/>
      <c r="BD60" s="361"/>
      <c r="BE60" s="361"/>
      <c r="BF60" s="1"/>
      <c r="BG60" s="1"/>
    </row>
    <row r="61" spans="1:59" x14ac:dyDescent="0.25">
      <c r="A61" s="1"/>
      <c r="B61" s="1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8"/>
      <c r="AC61" s="358"/>
      <c r="AD61" s="358"/>
      <c r="AE61" s="358"/>
      <c r="AF61" s="358"/>
      <c r="AG61" s="358"/>
      <c r="AH61" s="358"/>
      <c r="AI61" s="358"/>
      <c r="AJ61" s="358"/>
      <c r="AK61" s="358"/>
      <c r="AL61" s="358"/>
      <c r="AM61" s="358"/>
      <c r="AN61" s="64"/>
      <c r="AO61" s="335"/>
      <c r="AP61" s="335"/>
      <c r="AQ61" s="335"/>
      <c r="AR61" s="335"/>
      <c r="AS61" s="335"/>
      <c r="AT61" s="335"/>
      <c r="AU61" s="335"/>
      <c r="AV61" s="335"/>
      <c r="AW61" s="335"/>
      <c r="AX61" s="335"/>
      <c r="AY61" s="64"/>
      <c r="AZ61" s="335"/>
      <c r="BA61" s="335"/>
      <c r="BB61" s="335"/>
      <c r="BC61" s="335"/>
      <c r="BD61" s="335"/>
      <c r="BE61" s="335"/>
      <c r="BF61" s="1"/>
      <c r="BG61" s="1"/>
    </row>
    <row r="62" spans="1:59" x14ac:dyDescent="0.25">
      <c r="A62" s="1"/>
      <c r="B62" s="1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8"/>
      <c r="AJ62" s="358"/>
      <c r="AK62" s="358"/>
      <c r="AL62" s="358"/>
      <c r="AM62" s="358"/>
      <c r="AN62" s="64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64"/>
      <c r="AZ62" s="335"/>
      <c r="BA62" s="335"/>
      <c r="BB62" s="335"/>
      <c r="BC62" s="335"/>
      <c r="BD62" s="335"/>
      <c r="BE62" s="335"/>
      <c r="BF62" s="1"/>
      <c r="BG62" s="1"/>
    </row>
    <row r="63" spans="1:59" x14ac:dyDescent="0.25">
      <c r="A63" s="1"/>
      <c r="B63" s="1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  <c r="AA63" s="358"/>
      <c r="AB63" s="358"/>
      <c r="AC63" s="358"/>
      <c r="AD63" s="358"/>
      <c r="AE63" s="358"/>
      <c r="AF63" s="358"/>
      <c r="AG63" s="358"/>
      <c r="AH63" s="358"/>
      <c r="AI63" s="358"/>
      <c r="AJ63" s="358"/>
      <c r="AK63" s="358"/>
      <c r="AL63" s="358"/>
      <c r="AM63" s="358"/>
      <c r="AN63" s="64"/>
      <c r="AO63" s="335"/>
      <c r="AP63" s="335"/>
      <c r="AQ63" s="335"/>
      <c r="AR63" s="335"/>
      <c r="AS63" s="335"/>
      <c r="AT63" s="335"/>
      <c r="AU63" s="335"/>
      <c r="AV63" s="335"/>
      <c r="AW63" s="335"/>
      <c r="AX63" s="335"/>
      <c r="AY63" s="64"/>
      <c r="AZ63" s="335"/>
      <c r="BA63" s="335"/>
      <c r="BB63" s="335"/>
      <c r="BC63" s="335"/>
      <c r="BD63" s="335"/>
      <c r="BE63" s="335"/>
      <c r="BF63" s="1"/>
      <c r="BG63" s="1"/>
    </row>
    <row r="64" spans="1:59" x14ac:dyDescent="0.25">
      <c r="A64" s="1"/>
      <c r="B64" s="1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64"/>
      <c r="AO64" s="335"/>
      <c r="AP64" s="335"/>
      <c r="AQ64" s="335"/>
      <c r="AR64" s="335"/>
      <c r="AS64" s="335"/>
      <c r="AT64" s="335"/>
      <c r="AU64" s="335"/>
      <c r="AV64" s="335"/>
      <c r="AW64" s="335"/>
      <c r="AX64" s="335"/>
      <c r="AY64" s="64"/>
      <c r="AZ64" s="335"/>
      <c r="BA64" s="335"/>
      <c r="BB64" s="335"/>
      <c r="BC64" s="335"/>
      <c r="BD64" s="335"/>
      <c r="BE64" s="335"/>
      <c r="BF64" s="1"/>
      <c r="BG64" s="1"/>
    </row>
    <row r="65" spans="1:59" x14ac:dyDescent="0.25">
      <c r="A65" s="1"/>
      <c r="B65" s="1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58"/>
      <c r="AG65" s="358"/>
      <c r="AH65" s="358"/>
      <c r="AI65" s="358"/>
      <c r="AJ65" s="358"/>
      <c r="AK65" s="358"/>
      <c r="AL65" s="358"/>
      <c r="AM65" s="358"/>
      <c r="AN65" s="64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64"/>
      <c r="AZ65" s="335"/>
      <c r="BA65" s="335"/>
      <c r="BB65" s="335"/>
      <c r="BC65" s="335"/>
      <c r="BD65" s="335"/>
      <c r="BE65" s="335"/>
      <c r="BF65" s="1"/>
      <c r="BG65" s="1"/>
    </row>
    <row r="66" spans="1:5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15.75" x14ac:dyDescent="0.25">
      <c r="A67" s="1"/>
      <c r="B67" s="1"/>
      <c r="C67" s="10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5.75" x14ac:dyDescent="0.25">
      <c r="A68" s="1"/>
      <c r="B68" s="1"/>
      <c r="C68" s="10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5.75" x14ac:dyDescent="0.25">
      <c r="A69" s="1"/>
      <c r="B69" s="1"/>
      <c r="C69" s="10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5.75" x14ac:dyDescent="0.25">
      <c r="A70" s="1"/>
      <c r="B70" s="1"/>
      <c r="C70" s="10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15.75" x14ac:dyDescent="0.25">
      <c r="A71" s="1"/>
      <c r="B71" s="1"/>
      <c r="C71" s="10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5.75" x14ac:dyDescent="0.25">
      <c r="A72" s="1"/>
      <c r="B72" s="1"/>
      <c r="C72" s="10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5.75" x14ac:dyDescent="0.25">
      <c r="A73" s="1"/>
      <c r="B73" s="1"/>
      <c r="C73" s="10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x14ac:dyDescent="0.25">
      <c r="A75" s="1"/>
      <c r="B75" s="1"/>
      <c r="C75" s="5" t="s">
        <v>16</v>
      </c>
      <c r="D75" s="6"/>
      <c r="E75" s="5"/>
      <c r="F75" s="6"/>
      <c r="G75" s="6" t="str">
        <f>IDENTIFICAÇÃO!G72</f>
        <v/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7" t="s">
        <v>93</v>
      </c>
      <c r="BF75" s="1"/>
      <c r="BG75" s="1"/>
    </row>
    <row r="76" spans="1:5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</sheetData>
  <sheetProtection algorithmName="SHA-512" hashValue="PR1+Hg7Ii5z0uL/RZqnWuwthARkVuyCRALswGK5FDkRbb5tmSqZR43ctM83gXjSSC5jooXaznPBemm9QETl81g==" saltValue="TbvqPFp4LvZREbKB0bgpGw==" spinCount="100000" sheet="1" objects="1" scenarios="1" selectLockedCells="1"/>
  <mergeCells count="158">
    <mergeCell ref="C62:AM62"/>
    <mergeCell ref="AO62:AX62"/>
    <mergeCell ref="AZ62:BE62"/>
    <mergeCell ref="C65:AM65"/>
    <mergeCell ref="AO65:AX65"/>
    <mergeCell ref="AZ65:BE65"/>
    <mergeCell ref="C63:AM63"/>
    <mergeCell ref="AO63:AX63"/>
    <mergeCell ref="AZ63:BE63"/>
    <mergeCell ref="C64:AM64"/>
    <mergeCell ref="AO64:AX64"/>
    <mergeCell ref="AZ64:BE64"/>
    <mergeCell ref="C60:AM60"/>
    <mergeCell ref="C61:AM61"/>
    <mergeCell ref="AO60:AX60"/>
    <mergeCell ref="AO61:AX61"/>
    <mergeCell ref="AZ60:BE60"/>
    <mergeCell ref="AZ61:BE61"/>
    <mergeCell ref="C57:AT57"/>
    <mergeCell ref="AV57:BE57"/>
    <mergeCell ref="C54:AT54"/>
    <mergeCell ref="AV54:BE54"/>
    <mergeCell ref="C55:AT55"/>
    <mergeCell ref="AV55:BE55"/>
    <mergeCell ref="C56:AT56"/>
    <mergeCell ref="AV56:BE56"/>
    <mergeCell ref="C48:AM48"/>
    <mergeCell ref="AO48:AT48"/>
    <mergeCell ref="AV48:BE48"/>
    <mergeCell ref="C49:AM49"/>
    <mergeCell ref="AO49:AT49"/>
    <mergeCell ref="AV49:BE49"/>
    <mergeCell ref="C52:AT52"/>
    <mergeCell ref="AV52:BE52"/>
    <mergeCell ref="C53:AT53"/>
    <mergeCell ref="AV53:BE53"/>
    <mergeCell ref="C46:AM46"/>
    <mergeCell ref="AO46:AT46"/>
    <mergeCell ref="AV46:BE46"/>
    <mergeCell ref="C47:AM47"/>
    <mergeCell ref="AO47:AT47"/>
    <mergeCell ref="AV47:BE47"/>
    <mergeCell ref="C44:AM44"/>
    <mergeCell ref="AO44:AT44"/>
    <mergeCell ref="AV44:BE44"/>
    <mergeCell ref="C45:AM45"/>
    <mergeCell ref="AO45:AT45"/>
    <mergeCell ref="AV45:BE45"/>
    <mergeCell ref="C42:AM42"/>
    <mergeCell ref="AO42:AT42"/>
    <mergeCell ref="AV42:BE42"/>
    <mergeCell ref="C43:AM43"/>
    <mergeCell ref="AO43:AT43"/>
    <mergeCell ref="AV43:BE43"/>
    <mergeCell ref="C40:AM40"/>
    <mergeCell ref="AO40:AT40"/>
    <mergeCell ref="AV40:BE40"/>
    <mergeCell ref="C41:AM41"/>
    <mergeCell ref="AO41:AT41"/>
    <mergeCell ref="AV41:BE41"/>
    <mergeCell ref="C38:AM38"/>
    <mergeCell ref="AO38:AT38"/>
    <mergeCell ref="AV38:BE38"/>
    <mergeCell ref="C39:AM39"/>
    <mergeCell ref="AO39:AT39"/>
    <mergeCell ref="AV39:BE39"/>
    <mergeCell ref="C36:AM36"/>
    <mergeCell ref="AO36:AT36"/>
    <mergeCell ref="AV36:BE36"/>
    <mergeCell ref="C37:AM37"/>
    <mergeCell ref="AO37:AT37"/>
    <mergeCell ref="AV37:BE37"/>
    <mergeCell ref="C34:AM34"/>
    <mergeCell ref="AO34:AT34"/>
    <mergeCell ref="AV34:BE34"/>
    <mergeCell ref="C35:AM35"/>
    <mergeCell ref="AO35:AT35"/>
    <mergeCell ref="AV35:BE35"/>
    <mergeCell ref="C32:AM32"/>
    <mergeCell ref="AO32:AT32"/>
    <mergeCell ref="AV32:BE32"/>
    <mergeCell ref="C33:AM33"/>
    <mergeCell ref="AO33:AT33"/>
    <mergeCell ref="AV33:BE33"/>
    <mergeCell ref="C30:AM30"/>
    <mergeCell ref="AO30:AT30"/>
    <mergeCell ref="AV30:BE30"/>
    <mergeCell ref="C31:AM31"/>
    <mergeCell ref="AO31:AT31"/>
    <mergeCell ref="AV31:BE31"/>
    <mergeCell ref="C28:AM28"/>
    <mergeCell ref="AO28:AT28"/>
    <mergeCell ref="AV28:BE28"/>
    <mergeCell ref="C29:AM29"/>
    <mergeCell ref="AO29:AT29"/>
    <mergeCell ref="AV29:BE29"/>
    <mergeCell ref="C26:AM26"/>
    <mergeCell ref="AO26:AT26"/>
    <mergeCell ref="AV26:BE26"/>
    <mergeCell ref="C27:AM27"/>
    <mergeCell ref="AO27:AT27"/>
    <mergeCell ref="AV27:BE27"/>
    <mergeCell ref="C24:AM24"/>
    <mergeCell ref="AO24:AT24"/>
    <mergeCell ref="AV24:BE24"/>
    <mergeCell ref="C25:AM25"/>
    <mergeCell ref="AO25:AT25"/>
    <mergeCell ref="AV25:BE25"/>
    <mergeCell ref="C22:AM22"/>
    <mergeCell ref="AO22:AT22"/>
    <mergeCell ref="AV22:BE22"/>
    <mergeCell ref="C23:AM23"/>
    <mergeCell ref="AO23:AT23"/>
    <mergeCell ref="AV23:BE23"/>
    <mergeCell ref="C20:AM20"/>
    <mergeCell ref="AO20:AT20"/>
    <mergeCell ref="AV20:BE20"/>
    <mergeCell ref="C21:AM21"/>
    <mergeCell ref="AO21:AT21"/>
    <mergeCell ref="AV21:BE21"/>
    <mergeCell ref="C18:AM18"/>
    <mergeCell ref="AO18:AT18"/>
    <mergeCell ref="AV18:BE18"/>
    <mergeCell ref="C19:AM19"/>
    <mergeCell ref="AO19:AT19"/>
    <mergeCell ref="AV19:BE19"/>
    <mergeCell ref="C16:AM16"/>
    <mergeCell ref="AO16:AT16"/>
    <mergeCell ref="AV16:BE16"/>
    <mergeCell ref="C17:AM17"/>
    <mergeCell ref="AO17:AT17"/>
    <mergeCell ref="AV17:BE17"/>
    <mergeCell ref="AO14:AT14"/>
    <mergeCell ref="AV14:BE14"/>
    <mergeCell ref="C15:AM15"/>
    <mergeCell ref="AO15:AT15"/>
    <mergeCell ref="AV15:BE15"/>
    <mergeCell ref="C11:AM11"/>
    <mergeCell ref="AO11:AT11"/>
    <mergeCell ref="C12:AM12"/>
    <mergeCell ref="AO12:AT12"/>
    <mergeCell ref="AV12:BE12"/>
    <mergeCell ref="C13:AM13"/>
    <mergeCell ref="AO13:AT13"/>
    <mergeCell ref="AV13:BE13"/>
    <mergeCell ref="C14:AM14"/>
    <mergeCell ref="B1:BF1"/>
    <mergeCell ref="C3:BE4"/>
    <mergeCell ref="AV10:BE10"/>
    <mergeCell ref="AV11:BE11"/>
    <mergeCell ref="AO10:AT10"/>
    <mergeCell ref="C10:AM10"/>
    <mergeCell ref="C8:AM8"/>
    <mergeCell ref="AO8:AT8"/>
    <mergeCell ref="AV8:BE8"/>
    <mergeCell ref="C9:AM9"/>
    <mergeCell ref="AO9:AT9"/>
    <mergeCell ref="AV9:BE9"/>
  </mergeCells>
  <conditionalFormatting sqref="G75">
    <cfRule type="cellIs" dxfId="0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IDENTIFICAÇÃO!$BQ$92:$BQ$95</xm:f>
          </x14:formula1>
          <xm:sqref>AZ61:BE65</xm:sqref>
        </x14:dataValidation>
        <x14:dataValidation type="list" allowBlank="1" showInputMessage="1" showErrorMessage="1">
          <x14:formula1>
            <xm:f>IDENTIFICAÇÃO!$BR$92:$BR$94</xm:f>
          </x14:formula1>
          <xm:sqref>AO61:AX63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5</vt:i4>
      </vt:variant>
    </vt:vector>
  </HeadingPairs>
  <TitlesOfParts>
    <vt:vector size="10" baseType="lpstr">
      <vt:lpstr>IDENTIFICAÇÃO</vt:lpstr>
      <vt:lpstr>ANÁLISE E JUSTIFICAÇÃO</vt:lpstr>
      <vt:lpstr>QUANTIFICAÇÃO</vt:lpstr>
      <vt:lpstr>EXECUÇÃO</vt:lpstr>
      <vt:lpstr>LISTA</vt:lpstr>
      <vt:lpstr>'ANÁLISE E JUSTIFICAÇÃO'!Área_de_Impressão</vt:lpstr>
      <vt:lpstr>EXECUÇÃO!Área_de_Impressão</vt:lpstr>
      <vt:lpstr>IDENTIFICAÇÃO!Área_de_Impressão</vt:lpstr>
      <vt:lpstr>LISTA!Área_de_Impressão</vt:lpstr>
      <vt:lpstr>QUANTIFICAÇÃO!Área_de_Impressão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2014-07-04T11:15:06Z</cp:lastPrinted>
  <dcterms:created xsi:type="dcterms:W3CDTF">2014-06-14T16:12:05Z</dcterms:created>
  <dcterms:modified xsi:type="dcterms:W3CDTF">2020-04-29T11:43:37Z</dcterms:modified>
</cp:coreProperties>
</file>