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795" activeTab="0"/>
  </bookViews>
  <sheets>
    <sheet name="Folha1" sheetId="1" r:id="rId1"/>
    <sheet name="Folha2" sheetId="2" r:id="rId2"/>
    <sheet name="Folha3" sheetId="3" r:id="rId3"/>
  </sheets>
  <definedNames>
    <definedName name="OLE_LINK1" localSheetId="0">'Folha1'!#REF!</definedName>
  </definedNames>
  <calcPr fullCalcOnLoad="1"/>
</workbook>
</file>

<file path=xl/sharedStrings.xml><?xml version="1.0" encoding="utf-8"?>
<sst xmlns="http://schemas.openxmlformats.org/spreadsheetml/2006/main" count="151" uniqueCount="34">
  <si>
    <t>ILHA</t>
  </si>
  <si>
    <t>Leite pasteurizado</t>
  </si>
  <si>
    <t>Gordo</t>
  </si>
  <si>
    <t>Meio gordo</t>
  </si>
  <si>
    <t>Magro</t>
  </si>
  <si>
    <t>Leite UHT</t>
  </si>
  <si>
    <t>Aromas/Frase</t>
  </si>
  <si>
    <t>S. Miguel</t>
  </si>
  <si>
    <t>Terceira</t>
  </si>
  <si>
    <t>Faial</t>
  </si>
  <si>
    <t>S. Jorge</t>
  </si>
  <si>
    <t>Pico</t>
  </si>
  <si>
    <t>Flores</t>
  </si>
  <si>
    <t>Graciosa</t>
  </si>
  <si>
    <t>Total RAA</t>
  </si>
  <si>
    <t>Manteiga</t>
  </si>
  <si>
    <t>Leite em pó</t>
  </si>
  <si>
    <t>Outros</t>
  </si>
  <si>
    <t>Flamengo</t>
  </si>
  <si>
    <t>litros</t>
  </si>
  <si>
    <t>Natas</t>
  </si>
  <si>
    <t>Corvo</t>
  </si>
  <si>
    <t>Ilha/S. Jorge</t>
  </si>
  <si>
    <t>Queijo</t>
  </si>
  <si>
    <t>Total leite pasteurizado</t>
  </si>
  <si>
    <t>Total UHT</t>
  </si>
  <si>
    <t xml:space="preserve">Soro </t>
  </si>
  <si>
    <t xml:space="preserve"> </t>
  </si>
  <si>
    <t>Iogurte</t>
  </si>
  <si>
    <t>LEITE TRATADO PARA CONSUMO PUBLICO NA CAMPANHA 2006/2007 (lt)</t>
  </si>
  <si>
    <t>LATICÍNIOS PRODUZIDOS PARA CONSUMO PÚBLICO NA CAMPANHA 2006/2007 (Kg)</t>
  </si>
  <si>
    <t>LATICÍNIOS PRODUZIDOS NA CAMPANHA DE 2006/2007</t>
  </si>
  <si>
    <t>-</t>
  </si>
  <si>
    <t xml:space="preserve">Nota: Na coluna referente à produção de queijos, estão incluídos os dados das queijarias do Pico que funcionam em Regime de Vendas Directas (64.502)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</si>
</sst>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_-* #,##0.0\ _E_s_c_._-;\-* #,##0.0\ _E_s_c_._-;_-* &quot;-&quot;??\ _E_s_c_._-;_-@_-"/>
    <numFmt numFmtId="176" formatCode="_-* #,##0\ _E_s_c_._-;\-* #,##0\ _E_s_c_._-;_-* &quot;-&quot;??\ _E_s_c_.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9"/>
      <name val="Times New Roman"/>
      <family val="1"/>
    </font>
    <font>
      <sz val="14"/>
      <color indexed="49"/>
      <name val="MS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8" tint="-0.24997000396251678"/>
      <name val="Times New Roman"/>
      <family val="1"/>
    </font>
    <font>
      <sz val="14"/>
      <color theme="8" tint="-0.24997000396251678"/>
      <name val="MS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447675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76200</xdr:rowOff>
    </xdr:from>
    <xdr:to>
      <xdr:col>10</xdr:col>
      <xdr:colOff>628650</xdr:colOff>
      <xdr:row>7</xdr:row>
      <xdr:rowOff>28575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76200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133350</xdr:rowOff>
    </xdr:from>
    <xdr:to>
      <xdr:col>3</xdr:col>
      <xdr:colOff>542925</xdr:colOff>
      <xdr:row>6</xdr:row>
      <xdr:rowOff>57150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95275"/>
          <a:ext cx="2428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0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2" max="11" width="11.7109375" style="0" customWidth="1"/>
    <col min="12" max="12" width="10.1406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6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2" customHeight="1">
      <c r="A8" s="1"/>
      <c r="B8" s="1"/>
      <c r="C8" s="1"/>
      <c r="D8" s="1"/>
      <c r="E8" s="1"/>
      <c r="F8" s="1"/>
      <c r="G8" s="1"/>
      <c r="H8" s="1"/>
      <c r="I8" s="1"/>
    </row>
    <row r="9" spans="1:11" ht="18.75" customHeight="1">
      <c r="A9" s="28" t="s">
        <v>31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23.25" customHeight="1">
      <c r="A10" s="14" t="s">
        <v>29</v>
      </c>
      <c r="B10" s="1"/>
      <c r="C10" s="1"/>
      <c r="D10" s="1"/>
      <c r="E10" s="1"/>
      <c r="F10" s="1"/>
      <c r="G10" s="1"/>
      <c r="H10" s="1"/>
      <c r="I10" s="1"/>
      <c r="J10" s="2"/>
      <c r="K10" s="2" t="s">
        <v>19</v>
      </c>
    </row>
    <row r="11" spans="1:11" ht="24" customHeight="1">
      <c r="A11" s="25" t="s">
        <v>0</v>
      </c>
      <c r="B11" s="32" t="s">
        <v>1</v>
      </c>
      <c r="C11" s="33"/>
      <c r="D11" s="34"/>
      <c r="E11" s="21" t="s">
        <v>24</v>
      </c>
      <c r="F11" s="12"/>
      <c r="G11" s="25" t="s">
        <v>5</v>
      </c>
      <c r="H11" s="25"/>
      <c r="I11" s="25"/>
      <c r="J11" s="25"/>
      <c r="K11" s="25" t="s">
        <v>25</v>
      </c>
    </row>
    <row r="12" spans="1:11" ht="15.75" customHeight="1">
      <c r="A12" s="26"/>
      <c r="B12" s="15" t="s">
        <v>2</v>
      </c>
      <c r="C12" s="15" t="s">
        <v>3</v>
      </c>
      <c r="D12" s="15" t="s">
        <v>4</v>
      </c>
      <c r="E12" s="22"/>
      <c r="F12" s="13"/>
      <c r="G12" s="15" t="s">
        <v>2</v>
      </c>
      <c r="H12" s="15" t="s">
        <v>3</v>
      </c>
      <c r="I12" s="15" t="s">
        <v>4</v>
      </c>
      <c r="J12" s="16" t="s">
        <v>6</v>
      </c>
      <c r="K12" s="26"/>
    </row>
    <row r="13" spans="1:11" ht="16.5" customHeight="1">
      <c r="A13" s="10" t="s">
        <v>7</v>
      </c>
      <c r="B13" s="4">
        <v>443820</v>
      </c>
      <c r="C13" s="4" t="s">
        <v>32</v>
      </c>
      <c r="D13" s="4" t="s">
        <v>32</v>
      </c>
      <c r="E13" s="7">
        <f aca="true" t="shared" si="0" ref="E13:E18">SUM(B13:D13)</f>
        <v>443820</v>
      </c>
      <c r="F13" s="7"/>
      <c r="G13" s="4">
        <v>3043662</v>
      </c>
      <c r="H13" s="4">
        <v>51504359</v>
      </c>
      <c r="I13" s="4">
        <v>4323328</v>
      </c>
      <c r="J13" s="4">
        <f>103076+480595</f>
        <v>583671</v>
      </c>
      <c r="K13" s="7">
        <f>SUM(G13:J13)</f>
        <v>59455020</v>
      </c>
    </row>
    <row r="14" spans="1:11" ht="16.5" customHeight="1">
      <c r="A14" s="10" t="s">
        <v>8</v>
      </c>
      <c r="B14" s="4">
        <v>1404745</v>
      </c>
      <c r="C14" s="4" t="s">
        <v>32</v>
      </c>
      <c r="D14" s="4" t="s">
        <v>32</v>
      </c>
      <c r="E14" s="7">
        <f t="shared" si="0"/>
        <v>1404745</v>
      </c>
      <c r="F14" s="7" t="s">
        <v>27</v>
      </c>
      <c r="G14" s="4">
        <v>399534</v>
      </c>
      <c r="H14" s="4">
        <v>22054926</v>
      </c>
      <c r="I14" s="4">
        <v>775722</v>
      </c>
      <c r="J14" s="4" t="s">
        <v>32</v>
      </c>
      <c r="K14" s="7">
        <f>SUM(G14:J14)</f>
        <v>23230182</v>
      </c>
    </row>
    <row r="15" spans="1:11" ht="16.5" customHeight="1">
      <c r="A15" s="10" t="s">
        <v>9</v>
      </c>
      <c r="B15" s="4">
        <v>229766</v>
      </c>
      <c r="C15" s="4" t="s">
        <v>32</v>
      </c>
      <c r="D15" s="4" t="s">
        <v>32</v>
      </c>
      <c r="E15" s="7">
        <f t="shared" si="0"/>
        <v>229766</v>
      </c>
      <c r="F15" s="7"/>
      <c r="G15" s="4" t="s">
        <v>32</v>
      </c>
      <c r="H15" s="4" t="s">
        <v>32</v>
      </c>
      <c r="I15" s="4" t="s">
        <v>32</v>
      </c>
      <c r="J15" s="4" t="s">
        <v>32</v>
      </c>
      <c r="K15" s="7" t="s">
        <v>32</v>
      </c>
    </row>
    <row r="16" spans="1:11" ht="16.5" customHeight="1">
      <c r="A16" s="10" t="s">
        <v>10</v>
      </c>
      <c r="B16" s="4" t="s">
        <v>32</v>
      </c>
      <c r="C16" s="4" t="s">
        <v>32</v>
      </c>
      <c r="D16" s="4" t="s">
        <v>32</v>
      </c>
      <c r="E16" s="7" t="s">
        <v>32</v>
      </c>
      <c r="F16" s="7"/>
      <c r="G16" s="4" t="s">
        <v>32</v>
      </c>
      <c r="H16" s="4" t="s">
        <v>32</v>
      </c>
      <c r="I16" s="4" t="s">
        <v>32</v>
      </c>
      <c r="J16" s="4" t="s">
        <v>32</v>
      </c>
      <c r="K16" s="7" t="s">
        <v>32</v>
      </c>
    </row>
    <row r="17" spans="1:11" ht="16.5" customHeight="1">
      <c r="A17" s="10" t="s">
        <v>11</v>
      </c>
      <c r="B17" s="4">
        <v>8278</v>
      </c>
      <c r="C17" s="4" t="s">
        <v>32</v>
      </c>
      <c r="D17" s="4" t="s">
        <v>32</v>
      </c>
      <c r="E17" s="7">
        <f t="shared" si="0"/>
        <v>8278</v>
      </c>
      <c r="F17" s="7"/>
      <c r="G17" s="4" t="s">
        <v>32</v>
      </c>
      <c r="H17" s="4" t="s">
        <v>32</v>
      </c>
      <c r="I17" s="4" t="s">
        <v>32</v>
      </c>
      <c r="J17" s="4" t="s">
        <v>32</v>
      </c>
      <c r="K17" s="7" t="s">
        <v>32</v>
      </c>
    </row>
    <row r="18" spans="1:11" ht="16.5" customHeight="1">
      <c r="A18" s="10" t="s">
        <v>12</v>
      </c>
      <c r="B18" s="4" t="s">
        <v>32</v>
      </c>
      <c r="C18" s="4">
        <v>113</v>
      </c>
      <c r="D18" s="4" t="s">
        <v>32</v>
      </c>
      <c r="E18" s="7">
        <f t="shared" si="0"/>
        <v>113</v>
      </c>
      <c r="F18" s="7"/>
      <c r="G18" s="4" t="s">
        <v>32</v>
      </c>
      <c r="H18" s="4" t="s">
        <v>32</v>
      </c>
      <c r="I18" s="4" t="s">
        <v>32</v>
      </c>
      <c r="J18" s="4" t="s">
        <v>32</v>
      </c>
      <c r="K18" s="7" t="s">
        <v>32</v>
      </c>
    </row>
    <row r="19" spans="1:11" ht="16.5" customHeight="1">
      <c r="A19" s="10" t="s">
        <v>13</v>
      </c>
      <c r="B19" s="4" t="s">
        <v>32</v>
      </c>
      <c r="C19" s="4">
        <v>37948</v>
      </c>
      <c r="D19" s="4" t="s">
        <v>32</v>
      </c>
      <c r="E19" s="7" t="s">
        <v>32</v>
      </c>
      <c r="F19" s="7"/>
      <c r="G19" s="4" t="s">
        <v>32</v>
      </c>
      <c r="H19" s="4" t="s">
        <v>32</v>
      </c>
      <c r="I19" s="4" t="s">
        <v>32</v>
      </c>
      <c r="J19" s="4" t="s">
        <v>32</v>
      </c>
      <c r="K19" s="7" t="s">
        <v>32</v>
      </c>
    </row>
    <row r="20" spans="1:11" ht="16.5" customHeight="1">
      <c r="A20" s="10" t="s">
        <v>21</v>
      </c>
      <c r="B20" s="4" t="s">
        <v>32</v>
      </c>
      <c r="C20" s="4" t="s">
        <v>32</v>
      </c>
      <c r="D20" s="4" t="s">
        <v>32</v>
      </c>
      <c r="E20" s="7" t="s">
        <v>32</v>
      </c>
      <c r="F20" s="7"/>
      <c r="G20" s="4" t="s">
        <v>32</v>
      </c>
      <c r="H20" s="4" t="s">
        <v>32</v>
      </c>
      <c r="I20" s="4" t="s">
        <v>32</v>
      </c>
      <c r="J20" s="4" t="s">
        <v>32</v>
      </c>
      <c r="K20" s="7" t="s">
        <v>32</v>
      </c>
    </row>
    <row r="21" spans="1:11" ht="21.75" customHeight="1">
      <c r="A21" s="5" t="s">
        <v>14</v>
      </c>
      <c r="B21" s="6">
        <f>SUM(B13:B20)</f>
        <v>2086609</v>
      </c>
      <c r="C21" s="6">
        <f>SUM(C13:C20)</f>
        <v>38061</v>
      </c>
      <c r="D21" s="6" t="s">
        <v>32</v>
      </c>
      <c r="E21" s="6">
        <f>SUM(B21:D21)</f>
        <v>2124670</v>
      </c>
      <c r="F21" s="7"/>
      <c r="G21" s="6">
        <f>SUM(G13:G20)</f>
        <v>3443196</v>
      </c>
      <c r="H21" s="6">
        <f>SUM(H13:H20)</f>
        <v>73559285</v>
      </c>
      <c r="I21" s="6">
        <f>SUM(I13:I20)</f>
        <v>5099050</v>
      </c>
      <c r="J21" s="6">
        <f>SUM(J13:J20)</f>
        <v>583671</v>
      </c>
      <c r="K21" s="6">
        <f>SUM(G21:J21)</f>
        <v>82685202</v>
      </c>
    </row>
    <row r="22" spans="1:9" ht="24.75" customHeight="1">
      <c r="A22" s="14" t="s">
        <v>30</v>
      </c>
      <c r="B22" s="1"/>
      <c r="C22" s="1"/>
      <c r="D22" s="1"/>
      <c r="E22" s="1"/>
      <c r="F22" s="1"/>
      <c r="I22" s="1"/>
    </row>
    <row r="23" spans="1:11" ht="19.5" customHeight="1">
      <c r="A23" s="25" t="s">
        <v>0</v>
      </c>
      <c r="B23" s="29" t="s">
        <v>16</v>
      </c>
      <c r="C23" s="30"/>
      <c r="D23" s="31"/>
      <c r="E23" s="23" t="s">
        <v>15</v>
      </c>
      <c r="F23" s="23" t="s">
        <v>26</v>
      </c>
      <c r="G23" s="23" t="s">
        <v>20</v>
      </c>
      <c r="H23" s="23" t="s">
        <v>28</v>
      </c>
      <c r="I23" s="17"/>
      <c r="J23" s="18" t="s">
        <v>23</v>
      </c>
      <c r="K23" s="19"/>
    </row>
    <row r="24" spans="1:11" ht="19.5" customHeight="1">
      <c r="A24" s="26"/>
      <c r="B24" s="15" t="s">
        <v>2</v>
      </c>
      <c r="C24" s="15" t="s">
        <v>3</v>
      </c>
      <c r="D24" s="15" t="s">
        <v>4</v>
      </c>
      <c r="E24" s="24"/>
      <c r="F24" s="24"/>
      <c r="G24" s="24"/>
      <c r="H24" s="24"/>
      <c r="I24" s="20" t="s">
        <v>22</v>
      </c>
      <c r="J24" s="15" t="s">
        <v>18</v>
      </c>
      <c r="K24" s="15" t="s">
        <v>17</v>
      </c>
    </row>
    <row r="25" spans="1:12" ht="15.75" customHeight="1">
      <c r="A25" s="11" t="s">
        <v>7</v>
      </c>
      <c r="B25" s="4">
        <v>5346325</v>
      </c>
      <c r="C25" s="4">
        <v>2205368</v>
      </c>
      <c r="D25" s="4">
        <v>3407259</v>
      </c>
      <c r="E25" s="4">
        <v>3418771</v>
      </c>
      <c r="F25" s="4">
        <v>6403100</v>
      </c>
      <c r="G25" s="4">
        <v>415256</v>
      </c>
      <c r="H25" s="4">
        <v>275560</v>
      </c>
      <c r="I25" s="8">
        <v>122663</v>
      </c>
      <c r="J25" s="8">
        <v>14189458</v>
      </c>
      <c r="K25" s="4">
        <f>158659+1433129</f>
        <v>1591788</v>
      </c>
      <c r="L25" s="3"/>
    </row>
    <row r="26" spans="1:12" ht="15.75" customHeight="1">
      <c r="A26" s="11" t="s">
        <v>8</v>
      </c>
      <c r="B26" s="4">
        <v>1490725</v>
      </c>
      <c r="C26" s="4" t="s">
        <v>32</v>
      </c>
      <c r="D26" s="4">
        <v>2538725</v>
      </c>
      <c r="E26" s="4">
        <v>2462226</v>
      </c>
      <c r="F26" s="4" t="s">
        <v>32</v>
      </c>
      <c r="G26" s="4">
        <v>52380</v>
      </c>
      <c r="H26" s="4">
        <v>40048</v>
      </c>
      <c r="I26" s="8">
        <v>14917</v>
      </c>
      <c r="J26" s="8">
        <v>5889636</v>
      </c>
      <c r="K26" s="4">
        <f>28898+44777</f>
        <v>73675</v>
      </c>
      <c r="L26" s="3"/>
    </row>
    <row r="27" spans="1:15" ht="15.75" customHeight="1">
      <c r="A27" s="11" t="s">
        <v>9</v>
      </c>
      <c r="B27" s="4" t="s">
        <v>32</v>
      </c>
      <c r="C27" s="4" t="s">
        <v>32</v>
      </c>
      <c r="D27" s="4" t="s">
        <v>32</v>
      </c>
      <c r="E27" s="4">
        <v>139407</v>
      </c>
      <c r="F27" s="4" t="s">
        <v>32</v>
      </c>
      <c r="G27" s="4" t="s">
        <v>32</v>
      </c>
      <c r="H27" s="4" t="s">
        <v>32</v>
      </c>
      <c r="I27" s="8" t="s">
        <v>32</v>
      </c>
      <c r="J27" s="8">
        <v>1263246</v>
      </c>
      <c r="K27" s="8" t="s">
        <v>32</v>
      </c>
      <c r="L27" s="3"/>
      <c r="O27" s="3"/>
    </row>
    <row r="28" spans="1:12" ht="15.75" customHeight="1">
      <c r="A28" s="11" t="s">
        <v>10</v>
      </c>
      <c r="B28" s="4" t="s">
        <v>32</v>
      </c>
      <c r="C28" s="4" t="s">
        <v>32</v>
      </c>
      <c r="D28" s="4" t="s">
        <v>32</v>
      </c>
      <c r="E28" s="4" t="s">
        <v>32</v>
      </c>
      <c r="F28" s="4" t="s">
        <v>32</v>
      </c>
      <c r="G28" s="4" t="s">
        <v>32</v>
      </c>
      <c r="H28" s="4" t="s">
        <v>32</v>
      </c>
      <c r="I28" s="8">
        <v>2189136.55</v>
      </c>
      <c r="J28" s="8" t="s">
        <v>32</v>
      </c>
      <c r="K28" s="8" t="s">
        <v>32</v>
      </c>
      <c r="L28" s="3"/>
    </row>
    <row r="29" spans="1:12" ht="15.75" customHeight="1">
      <c r="A29" s="11" t="s">
        <v>11</v>
      </c>
      <c r="B29" s="4" t="s">
        <v>32</v>
      </c>
      <c r="C29" s="4" t="s">
        <v>32</v>
      </c>
      <c r="D29" s="4" t="s">
        <v>32</v>
      </c>
      <c r="E29" s="4">
        <v>40177</v>
      </c>
      <c r="F29" s="4" t="s">
        <v>32</v>
      </c>
      <c r="G29" s="4" t="s">
        <v>32</v>
      </c>
      <c r="H29" s="4" t="s">
        <v>32</v>
      </c>
      <c r="I29" s="8" t="s">
        <v>32</v>
      </c>
      <c r="J29" s="8">
        <v>617590</v>
      </c>
      <c r="K29" s="8">
        <f>67914+64502</f>
        <v>132416</v>
      </c>
      <c r="L29" s="3"/>
    </row>
    <row r="30" spans="1:12" ht="15.75" customHeight="1">
      <c r="A30" s="11" t="s">
        <v>12</v>
      </c>
      <c r="B30" s="4" t="s">
        <v>32</v>
      </c>
      <c r="C30" s="4" t="s">
        <v>32</v>
      </c>
      <c r="D30" s="4" t="s">
        <v>32</v>
      </c>
      <c r="E30" s="4">
        <v>499</v>
      </c>
      <c r="F30" s="4" t="s">
        <v>32</v>
      </c>
      <c r="G30" s="4" t="s">
        <v>32</v>
      </c>
      <c r="H30" s="4" t="s">
        <v>32</v>
      </c>
      <c r="I30" s="8">
        <v>64641</v>
      </c>
      <c r="J30" s="8" t="s">
        <v>32</v>
      </c>
      <c r="K30" s="8">
        <v>387</v>
      </c>
      <c r="L30" s="3"/>
    </row>
    <row r="31" spans="1:12" ht="15.75" customHeight="1">
      <c r="A31" s="11" t="s">
        <v>13</v>
      </c>
      <c r="B31" s="4" t="s">
        <v>32</v>
      </c>
      <c r="C31" s="4" t="s">
        <v>32</v>
      </c>
      <c r="D31" s="4" t="s">
        <v>32</v>
      </c>
      <c r="E31" s="4">
        <v>42550</v>
      </c>
      <c r="F31" s="4" t="s">
        <v>32</v>
      </c>
      <c r="G31" s="4" t="s">
        <v>32</v>
      </c>
      <c r="H31" s="4" t="s">
        <v>32</v>
      </c>
      <c r="I31" s="8">
        <v>253081</v>
      </c>
      <c r="J31" s="8">
        <v>476315</v>
      </c>
      <c r="K31" s="8" t="s">
        <v>32</v>
      </c>
      <c r="L31" s="3"/>
    </row>
    <row r="32" spans="1:12" ht="15.75" customHeight="1">
      <c r="A32" s="11" t="s">
        <v>21</v>
      </c>
      <c r="B32" s="4" t="s">
        <v>32</v>
      </c>
      <c r="C32" s="4" t="s">
        <v>32</v>
      </c>
      <c r="D32" s="4" t="s">
        <v>32</v>
      </c>
      <c r="E32" s="4" t="s">
        <v>32</v>
      </c>
      <c r="F32" s="4" t="s">
        <v>32</v>
      </c>
      <c r="G32" s="4" t="s">
        <v>32</v>
      </c>
      <c r="H32" s="4" t="s">
        <v>32</v>
      </c>
      <c r="I32" s="8" t="s">
        <v>32</v>
      </c>
      <c r="J32" s="8" t="s">
        <v>32</v>
      </c>
      <c r="K32" s="8">
        <v>6284</v>
      </c>
      <c r="L32" s="3"/>
    </row>
    <row r="33" spans="1:11" ht="21.75" customHeight="1">
      <c r="A33" s="9" t="s">
        <v>14</v>
      </c>
      <c r="B33" s="6">
        <f aca="true" t="shared" si="1" ref="B33:K33">SUM(B25:B32)</f>
        <v>6837050</v>
      </c>
      <c r="C33" s="6">
        <f t="shared" si="1"/>
        <v>2205368</v>
      </c>
      <c r="D33" s="6">
        <f t="shared" si="1"/>
        <v>5945984</v>
      </c>
      <c r="E33" s="6">
        <f t="shared" si="1"/>
        <v>6103630</v>
      </c>
      <c r="F33" s="6">
        <f t="shared" si="1"/>
        <v>6403100</v>
      </c>
      <c r="G33" s="6">
        <f t="shared" si="1"/>
        <v>467636</v>
      </c>
      <c r="H33" s="6">
        <f t="shared" si="1"/>
        <v>315608</v>
      </c>
      <c r="I33" s="6">
        <f t="shared" si="1"/>
        <v>2644438.55</v>
      </c>
      <c r="J33" s="6">
        <f t="shared" si="1"/>
        <v>22436245</v>
      </c>
      <c r="K33" s="6">
        <f t="shared" si="1"/>
        <v>1804550</v>
      </c>
    </row>
    <row r="34" ht="12.75">
      <c r="H34" s="3"/>
    </row>
    <row r="35" spans="1:11" ht="18" customHeight="1">
      <c r="A35" s="27" t="s">
        <v>33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1"/>
      <c r="H1500" s="1"/>
      <c r="I1500" s="1"/>
    </row>
  </sheetData>
  <sheetProtection/>
  <mergeCells count="13">
    <mergeCell ref="A9:K9"/>
    <mergeCell ref="B23:D23"/>
    <mergeCell ref="E23:E24"/>
    <mergeCell ref="G23:G24"/>
    <mergeCell ref="H23:H24"/>
    <mergeCell ref="B11:D11"/>
    <mergeCell ref="A11:A12"/>
    <mergeCell ref="E11:E12"/>
    <mergeCell ref="F23:F24"/>
    <mergeCell ref="K11:K12"/>
    <mergeCell ref="A35:K35"/>
    <mergeCell ref="A23:A24"/>
    <mergeCell ref="G11:J11"/>
  </mergeCells>
  <printOptions horizontalCentered="1" verticalCentered="1"/>
  <pageMargins left="0.75" right="0.75" top="0.1968503937007874" bottom="0.2362204724409449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I.A.M.A.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MEDEIROS</dc:creator>
  <cp:keywords/>
  <dc:description/>
  <cp:lastModifiedBy>Beatriz NVC. Medeiros</cp:lastModifiedBy>
  <cp:lastPrinted>2012-03-13T18:03:52Z</cp:lastPrinted>
  <dcterms:created xsi:type="dcterms:W3CDTF">2003-01-17T15:53:53Z</dcterms:created>
  <dcterms:modified xsi:type="dcterms:W3CDTF">2012-09-21T16:22:46Z</dcterms:modified>
  <cp:category/>
  <cp:version/>
  <cp:contentType/>
  <cp:contentStatus/>
</cp:coreProperties>
</file>